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civ/Desktop/"/>
    </mc:Choice>
  </mc:AlternateContent>
  <xr:revisionPtr revIDLastSave="0" documentId="8_{46AAB0B7-20F0-F140-8FC0-4ECCF297F6A3}" xr6:coauthVersionLast="45" xr6:coauthVersionMax="45" xr10:uidLastSave="{00000000-0000-0000-0000-000000000000}"/>
  <bookViews>
    <workbookView xWindow="0" yWindow="460" windowWidth="33600" windowHeight="19240" xr2:uid="{00000000-000D-0000-FFFF-FFFF00000000}"/>
  </bookViews>
  <sheets>
    <sheet name="P&amp;L" sheetId="1" r:id="rId1"/>
    <sheet name="income assump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7" i="1" l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B69" i="1"/>
  <c r="C59" i="1"/>
  <c r="D59" i="1"/>
  <c r="E59" i="1"/>
  <c r="F59" i="1"/>
  <c r="G59" i="1"/>
  <c r="H59" i="1"/>
  <c r="I59" i="1"/>
  <c r="J59" i="1"/>
  <c r="K59" i="1"/>
  <c r="L59" i="1"/>
  <c r="M59" i="1"/>
  <c r="O59" i="1"/>
  <c r="P59" i="1"/>
  <c r="Q59" i="1"/>
  <c r="R59" i="1"/>
  <c r="T59" i="1"/>
  <c r="U59" i="1"/>
  <c r="V59" i="1"/>
  <c r="B59" i="1"/>
  <c r="B48" i="1"/>
  <c r="D48" i="1"/>
  <c r="E48" i="1"/>
  <c r="F48" i="1"/>
  <c r="G48" i="1"/>
  <c r="H48" i="1"/>
  <c r="I48" i="1"/>
  <c r="J48" i="1"/>
  <c r="K48" i="1"/>
  <c r="L48" i="1"/>
  <c r="M48" i="1"/>
  <c r="O48" i="1"/>
  <c r="P48" i="1"/>
  <c r="Q48" i="1"/>
  <c r="R48" i="1"/>
  <c r="T48" i="1"/>
  <c r="U48" i="1"/>
  <c r="V48" i="1"/>
  <c r="C48" i="1"/>
  <c r="G5" i="2"/>
  <c r="F5" i="2"/>
  <c r="G3" i="2"/>
  <c r="G4" i="2"/>
  <c r="G2" i="2"/>
  <c r="F3" i="2"/>
  <c r="F4" i="2"/>
  <c r="F2" i="2"/>
  <c r="D7" i="2" l="1"/>
  <c r="E7" i="2" s="1"/>
  <c r="G7" i="2" s="1"/>
  <c r="D8" i="2"/>
  <c r="E8" i="2" s="1"/>
  <c r="G8" i="2" s="1"/>
  <c r="D5" i="2"/>
  <c r="E5" i="2" s="1"/>
  <c r="D4" i="2"/>
  <c r="E4" i="2" s="1"/>
  <c r="D3" i="2"/>
  <c r="E3" i="2" s="1"/>
  <c r="D2" i="2"/>
  <c r="E2" i="2" l="1"/>
  <c r="H4" i="2"/>
  <c r="I4" i="2" s="1"/>
  <c r="H7" i="2"/>
  <c r="I7" i="2" s="1"/>
  <c r="H3" i="2"/>
  <c r="I3" i="2" s="1"/>
  <c r="H5" i="2"/>
  <c r="I5" i="2" s="1"/>
  <c r="H8" i="2"/>
  <c r="I8" i="2" s="1"/>
  <c r="H2" i="2" l="1"/>
  <c r="I2" i="2" s="1"/>
  <c r="K2" i="2" s="1"/>
  <c r="K7" i="2"/>
  <c r="K8" i="2"/>
  <c r="K5" i="2"/>
  <c r="K3" i="2"/>
  <c r="K4" i="2"/>
  <c r="B71" i="1" l="1"/>
  <c r="L14" i="1"/>
  <c r="M14" i="1"/>
  <c r="O14" i="1"/>
  <c r="P14" i="1"/>
  <c r="Q14" i="1"/>
  <c r="R14" i="1"/>
  <c r="T14" i="1"/>
  <c r="U14" i="1"/>
  <c r="V14" i="1"/>
  <c r="V32" i="1"/>
  <c r="U32" i="1"/>
  <c r="T32" i="1"/>
  <c r="R32" i="1"/>
  <c r="Q32" i="1"/>
  <c r="P32" i="1"/>
  <c r="O32" i="1"/>
  <c r="O17" i="1"/>
  <c r="M32" i="1"/>
  <c r="L32" i="1"/>
  <c r="K32" i="1"/>
  <c r="J32" i="1"/>
  <c r="I32" i="1"/>
  <c r="H32" i="1"/>
  <c r="G32" i="1"/>
  <c r="F32" i="1"/>
  <c r="E32" i="1"/>
  <c r="D32" i="1"/>
  <c r="C32" i="1"/>
  <c r="B32" i="1"/>
  <c r="B14" i="1"/>
  <c r="C14" i="1"/>
  <c r="D14" i="1"/>
  <c r="E14" i="1"/>
  <c r="F14" i="1"/>
  <c r="G14" i="1"/>
  <c r="H14" i="1"/>
  <c r="I14" i="1"/>
  <c r="J14" i="1"/>
  <c r="K14" i="1"/>
  <c r="C83" i="1" l="1"/>
  <c r="D83" i="1"/>
  <c r="E83" i="1"/>
  <c r="F83" i="1"/>
  <c r="G83" i="1"/>
  <c r="H83" i="1"/>
  <c r="I83" i="1"/>
  <c r="J83" i="1"/>
  <c r="K83" i="1"/>
  <c r="L83" i="1"/>
  <c r="M83" i="1"/>
  <c r="O83" i="1"/>
  <c r="P83" i="1"/>
  <c r="Q83" i="1"/>
  <c r="R83" i="1"/>
  <c r="T83" i="1"/>
  <c r="U83" i="1"/>
  <c r="V83" i="1"/>
  <c r="B83" i="1"/>
  <c r="C78" i="1"/>
  <c r="E78" i="1"/>
  <c r="G78" i="1"/>
  <c r="I78" i="1"/>
  <c r="K78" i="1"/>
  <c r="L78" i="1"/>
  <c r="M78" i="1"/>
  <c r="O78" i="1"/>
  <c r="P78" i="1"/>
  <c r="Q78" i="1"/>
  <c r="R78" i="1"/>
  <c r="T78" i="1"/>
  <c r="U78" i="1"/>
  <c r="V78" i="1"/>
  <c r="C71" i="1"/>
  <c r="D71" i="1"/>
  <c r="E71" i="1"/>
  <c r="F71" i="1"/>
  <c r="G71" i="1"/>
  <c r="H71" i="1"/>
  <c r="I71" i="1"/>
  <c r="J71" i="1"/>
  <c r="K71" i="1"/>
  <c r="L71" i="1"/>
  <c r="M71" i="1"/>
  <c r="O71" i="1"/>
  <c r="P71" i="1"/>
  <c r="Q71" i="1"/>
  <c r="R71" i="1"/>
  <c r="T71" i="1"/>
  <c r="U71" i="1"/>
  <c r="V71" i="1"/>
  <c r="C54" i="1"/>
  <c r="D54" i="1"/>
  <c r="E54" i="1"/>
  <c r="F54" i="1"/>
  <c r="G54" i="1"/>
  <c r="H54" i="1"/>
  <c r="I54" i="1"/>
  <c r="J54" i="1"/>
  <c r="K54" i="1"/>
  <c r="L54" i="1"/>
  <c r="M54" i="1"/>
  <c r="O54" i="1"/>
  <c r="P54" i="1"/>
  <c r="Q54" i="1"/>
  <c r="R54" i="1"/>
  <c r="T54" i="1"/>
  <c r="U54" i="1"/>
  <c r="V54" i="1"/>
  <c r="B54" i="1"/>
  <c r="C6" i="1"/>
  <c r="D6" i="1"/>
  <c r="E6" i="1"/>
  <c r="F6" i="1"/>
  <c r="G6" i="1"/>
  <c r="H6" i="1"/>
  <c r="I6" i="1"/>
  <c r="J6" i="1"/>
  <c r="K6" i="1"/>
  <c r="B6" i="1"/>
  <c r="C51" i="1"/>
  <c r="D51" i="1"/>
  <c r="E51" i="1"/>
  <c r="F51" i="1"/>
  <c r="G51" i="1"/>
  <c r="H51" i="1"/>
  <c r="I51" i="1"/>
  <c r="J51" i="1"/>
  <c r="K51" i="1"/>
  <c r="L51" i="1"/>
  <c r="M51" i="1"/>
  <c r="O51" i="1"/>
  <c r="P51" i="1"/>
  <c r="Q51" i="1"/>
  <c r="R51" i="1"/>
  <c r="T51" i="1"/>
  <c r="U51" i="1"/>
  <c r="V51" i="1"/>
  <c r="B51" i="1"/>
  <c r="C21" i="1"/>
  <c r="D21" i="1"/>
  <c r="E21" i="1"/>
  <c r="F21" i="1"/>
  <c r="G21" i="1"/>
  <c r="H21" i="1"/>
  <c r="I21" i="1"/>
  <c r="J21" i="1"/>
  <c r="K21" i="1"/>
  <c r="L21" i="1"/>
  <c r="M21" i="1"/>
  <c r="O21" i="1"/>
  <c r="P21" i="1"/>
  <c r="Q21" i="1"/>
  <c r="R21" i="1"/>
  <c r="T21" i="1"/>
  <c r="U21" i="1"/>
  <c r="V21" i="1"/>
  <c r="B21" i="1"/>
  <c r="C17" i="1"/>
  <c r="D17" i="1"/>
  <c r="E17" i="1"/>
  <c r="F17" i="1"/>
  <c r="G17" i="1"/>
  <c r="H17" i="1"/>
  <c r="I17" i="1"/>
  <c r="J17" i="1"/>
  <c r="K17" i="1"/>
  <c r="L17" i="1"/>
  <c r="M17" i="1"/>
  <c r="P17" i="1"/>
  <c r="Q17" i="1"/>
  <c r="R17" i="1"/>
  <c r="T17" i="1"/>
  <c r="U17" i="1"/>
  <c r="V17" i="1"/>
  <c r="B17" i="1"/>
  <c r="T13" i="1" l="1"/>
  <c r="T12" i="1" s="1"/>
  <c r="T65" i="1" s="1"/>
  <c r="T69" i="1" s="1"/>
  <c r="T67" i="1" s="1"/>
  <c r="O13" i="1"/>
  <c r="O12" i="1" s="1"/>
  <c r="O65" i="1" s="1"/>
  <c r="O69" i="1" s="1"/>
  <c r="O67" i="1" s="1"/>
  <c r="U13" i="1"/>
  <c r="U12" i="1" s="1"/>
  <c r="U65" i="1" s="1"/>
  <c r="U69" i="1" s="1"/>
  <c r="U67" i="1" s="1"/>
  <c r="P13" i="1"/>
  <c r="P12" i="1" s="1"/>
  <c r="P65" i="1" s="1"/>
  <c r="P69" i="1" s="1"/>
  <c r="P67" i="1" s="1"/>
  <c r="R13" i="1"/>
  <c r="R12" i="1" s="1"/>
  <c r="R65" i="1" s="1"/>
  <c r="R69" i="1" s="1"/>
  <c r="R67" i="1" s="1"/>
  <c r="M13" i="1"/>
  <c r="M12" i="1" s="1"/>
  <c r="M65" i="1" s="1"/>
  <c r="M69" i="1" s="1"/>
  <c r="M67" i="1" s="1"/>
  <c r="V13" i="1"/>
  <c r="V12" i="1" s="1"/>
  <c r="V65" i="1" s="1"/>
  <c r="V69" i="1" s="1"/>
  <c r="V67" i="1" s="1"/>
  <c r="Q13" i="1"/>
  <c r="Q12" i="1" s="1"/>
  <c r="Q65" i="1" s="1"/>
  <c r="Q69" i="1" s="1"/>
  <c r="Q67" i="1" s="1"/>
  <c r="L13" i="1"/>
  <c r="L12" i="1" s="1"/>
  <c r="L65" i="1" s="1"/>
  <c r="L69" i="1" s="1"/>
  <c r="L67" i="1" s="1"/>
  <c r="H13" i="1"/>
  <c r="H12" i="1" s="1"/>
  <c r="H65" i="1" s="1"/>
  <c r="H69" i="1" s="1"/>
  <c r="H67" i="1" s="1"/>
  <c r="B13" i="1"/>
  <c r="B12" i="1" s="1"/>
  <c r="B65" i="1" s="1"/>
  <c r="B67" i="1" s="1"/>
  <c r="C13" i="1"/>
  <c r="C12" i="1" s="1"/>
  <c r="C65" i="1" s="1"/>
  <c r="C69" i="1" s="1"/>
  <c r="C67" i="1" s="1"/>
  <c r="E13" i="1"/>
  <c r="E12" i="1" s="1"/>
  <c r="E65" i="1" s="1"/>
  <c r="E69" i="1" s="1"/>
  <c r="E67" i="1" s="1"/>
  <c r="D13" i="1"/>
  <c r="D12" i="1" s="1"/>
  <c r="D65" i="1" s="1"/>
  <c r="D69" i="1" s="1"/>
  <c r="D67" i="1" s="1"/>
  <c r="K13" i="1"/>
  <c r="K12" i="1" s="1"/>
  <c r="K65" i="1" s="1"/>
  <c r="K69" i="1" s="1"/>
  <c r="K67" i="1" s="1"/>
  <c r="F13" i="1"/>
  <c r="F12" i="1" s="1"/>
  <c r="F65" i="1" s="1"/>
  <c r="F69" i="1" s="1"/>
  <c r="F67" i="1" s="1"/>
  <c r="J13" i="1"/>
  <c r="J12" i="1" s="1"/>
  <c r="J65" i="1" s="1"/>
  <c r="J69" i="1" s="1"/>
  <c r="J67" i="1" s="1"/>
  <c r="I13" i="1"/>
  <c r="I12" i="1" s="1"/>
  <c r="I65" i="1" s="1"/>
  <c r="I69" i="1" s="1"/>
  <c r="I67" i="1" s="1"/>
  <c r="G13" i="1"/>
  <c r="G12" i="1" s="1"/>
  <c r="G65" i="1" s="1"/>
  <c r="G69" i="1" s="1"/>
  <c r="G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Maleev</author>
  </authors>
  <commentList>
    <comment ref="B1" authorId="0" shapeId="0" xr:uid="{5119761E-B05F-D64E-9394-AE65586F5734}">
      <text>
        <r>
          <rPr>
            <b/>
            <sz val="10"/>
            <color rgb="FF000000"/>
            <rFont val="Tahoma"/>
            <family val="2"/>
          </rPr>
          <t>Plan 1st year of sales. 
Be very pessimistic about planning long tails (unless you already have audience and solid schedule for DLCs or GAAS model and clear vision for post-release support).</t>
        </r>
      </text>
    </comment>
    <comment ref="C1" authorId="0" shapeId="0" xr:uid="{42025F57-FA04-D54A-B77D-8D652A670817}">
      <text>
        <r>
          <rPr>
            <b/>
            <sz val="10"/>
            <color rgb="FF000000"/>
            <rFont val="Tahoma"/>
            <family val="2"/>
          </rPr>
          <t>Average Retail Unit Price over 1Y of sales taking into account all discounts.
Not equal to RRP!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1" authorId="0" shapeId="0" xr:uid="{88434B3E-6E10-F14F-97B2-6D71D50C06E3}">
      <text>
        <r>
          <rPr>
            <b/>
            <sz val="10"/>
            <color rgb="FF000000"/>
            <rFont val="Tahoma"/>
            <family val="2"/>
          </rPr>
          <t>Platforms are usually obliged to deduct VAT on their side, so you wouldn't see it in Net Revenue.
5% is avg. for worldwide sales (it easily could be close to 20%+ (if your sales are 100% in EU).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<sst xmlns="http://schemas.openxmlformats.org/spreadsheetml/2006/main" count="119" uniqueCount="109">
  <si>
    <t>month after kick off</t>
  </si>
  <si>
    <t>year 2</t>
  </si>
  <si>
    <t>QI</t>
  </si>
  <si>
    <t>QII</t>
  </si>
  <si>
    <t>QIII</t>
  </si>
  <si>
    <t>QIV</t>
  </si>
  <si>
    <t>Y 3</t>
  </si>
  <si>
    <t>Y 4</t>
  </si>
  <si>
    <t>Y 5</t>
  </si>
  <si>
    <t>A. profit &amp; loss statement</t>
  </si>
  <si>
    <t>all values in ths. USD</t>
  </si>
  <si>
    <t>Staff costs</t>
  </si>
  <si>
    <t>Overhead</t>
  </si>
  <si>
    <t>office costs</t>
  </si>
  <si>
    <t>A.1. Income / revenue</t>
  </si>
  <si>
    <t>costs for third party services</t>
  </si>
  <si>
    <t>other costs</t>
  </si>
  <si>
    <t>A.2. total costs</t>
  </si>
  <si>
    <t>profit / loss</t>
  </si>
  <si>
    <t>B. cash flow</t>
  </si>
  <si>
    <t>Operational cash flow</t>
  </si>
  <si>
    <t>investment cash flow</t>
  </si>
  <si>
    <t>item I</t>
  </si>
  <si>
    <t>item II</t>
  </si>
  <si>
    <t>item III</t>
  </si>
  <si>
    <t>item IV</t>
  </si>
  <si>
    <t>item V</t>
  </si>
  <si>
    <t>shareholders loan I</t>
  </si>
  <si>
    <t>shareholders loan II</t>
  </si>
  <si>
    <t>shareholders loan III</t>
  </si>
  <si>
    <t>shareholders loan IV</t>
  </si>
  <si>
    <t>financial cash inflow</t>
  </si>
  <si>
    <t>financial cash outflow</t>
  </si>
  <si>
    <t>loan repayment I</t>
  </si>
  <si>
    <t>loan repayment II</t>
  </si>
  <si>
    <t>loan repayment III</t>
  </si>
  <si>
    <t>loan repayment IV</t>
  </si>
  <si>
    <t xml:space="preserve">Project Manager </t>
  </si>
  <si>
    <t xml:space="preserve">Lead Engenier </t>
  </si>
  <si>
    <t>Programmer</t>
  </si>
  <si>
    <t>Lead Technical Artist</t>
  </si>
  <si>
    <t>Technical Artist</t>
  </si>
  <si>
    <t>Game Design</t>
  </si>
  <si>
    <t>Project Producer</t>
  </si>
  <si>
    <t>Business Director</t>
  </si>
  <si>
    <t xml:space="preserve">Account Manager </t>
  </si>
  <si>
    <t>Project Manager</t>
  </si>
  <si>
    <t xml:space="preserve">Concept Art </t>
  </si>
  <si>
    <t>Concept Art</t>
  </si>
  <si>
    <t xml:space="preserve">Lead 3D Art </t>
  </si>
  <si>
    <t xml:space="preserve">3D Art </t>
  </si>
  <si>
    <t>Lead 2D Art</t>
  </si>
  <si>
    <t>2D Art</t>
  </si>
  <si>
    <t xml:space="preserve">Animator </t>
  </si>
  <si>
    <t>VFX</t>
  </si>
  <si>
    <t>Sound Enginier</t>
  </si>
  <si>
    <t>Publisher Advance</t>
  </si>
  <si>
    <t>IP Advance</t>
  </si>
  <si>
    <t>DevKits</t>
  </si>
  <si>
    <t>Legal</t>
  </si>
  <si>
    <t>Others</t>
  </si>
  <si>
    <t>Equipment</t>
  </si>
  <si>
    <t>Publisher Royalty Return</t>
  </si>
  <si>
    <t>Outsource</t>
  </si>
  <si>
    <t>Additonal Content Royalty</t>
  </si>
  <si>
    <t>IP Royalty Payoffs</t>
  </si>
  <si>
    <t>Administration</t>
  </si>
  <si>
    <t>Producers</t>
  </si>
  <si>
    <t>Integration Team</t>
  </si>
  <si>
    <t>Content Team</t>
  </si>
  <si>
    <t>Position</t>
  </si>
  <si>
    <t>Gross</t>
  </si>
  <si>
    <t>Product Revenue Net</t>
  </si>
  <si>
    <t>Pessimistic</t>
  </si>
  <si>
    <t>Optimal</t>
  </si>
  <si>
    <t>Optimistic</t>
  </si>
  <si>
    <t>Very Optimistic</t>
  </si>
  <si>
    <t>Pessimistic with higher price</t>
  </si>
  <si>
    <t>Platform Cut (30%)</t>
  </si>
  <si>
    <t>Pessimistic with highest possible price</t>
  </si>
  <si>
    <t>Production Assistant</t>
  </si>
  <si>
    <t>Bussiness Development</t>
  </si>
  <si>
    <t>Additional deductions</t>
  </si>
  <si>
    <t>Studio/After Publisher</t>
  </si>
  <si>
    <t>Publisher Cut (70%)</t>
  </si>
  <si>
    <t>Studio Net Revenue/Before Tax</t>
  </si>
  <si>
    <t>Additional Others</t>
  </si>
  <si>
    <t xml:space="preserve">Producer </t>
  </si>
  <si>
    <t>Engine Licensing</t>
  </si>
  <si>
    <t>Other Costs</t>
  </si>
  <si>
    <t>AVG Unit Price</t>
  </si>
  <si>
    <t>Copies sold, 1Y</t>
  </si>
  <si>
    <t>DO THE SAME EXERCISE FOR EACH MAJOR SALES CHANNEL YOU'RE GOING TO USE</t>
  </si>
  <si>
    <t>Every Platform</t>
  </si>
  <si>
    <t>Steam</t>
  </si>
  <si>
    <t>EGS</t>
  </si>
  <si>
    <t>GOG</t>
  </si>
  <si>
    <t>Xbox</t>
  </si>
  <si>
    <t>Playstation</t>
  </si>
  <si>
    <t>Nintendo</t>
  </si>
  <si>
    <t>Or channel</t>
  </si>
  <si>
    <t>Your own website</t>
  </si>
  <si>
    <t>Kickstarter</t>
  </si>
  <si>
    <t xml:space="preserve">Since you may have different inputs on Deductions, Costs or Taxes for </t>
  </si>
  <si>
    <t>HumbleBundle</t>
  </si>
  <si>
    <t>Etc.</t>
  </si>
  <si>
    <t>VAT (Avg. 5%)</t>
  </si>
  <si>
    <t>Y1</t>
  </si>
  <si>
    <t>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</si>
</sst>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11" borderId="27" applyNumberFormat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1" xfId="0" applyBorder="1"/>
    <xf numFmtId="0" fontId="2" fillId="4" borderId="1" xfId="0" applyFont="1" applyFill="1" applyBorder="1"/>
    <xf numFmtId="0" fontId="1" fillId="7" borderId="1" xfId="0" applyFont="1" applyFill="1" applyBorder="1"/>
    <xf numFmtId="0" fontId="0" fillId="0" borderId="1" xfId="0" applyBorder="1" applyAlignment="1">
      <alignment horizontal="center"/>
    </xf>
    <xf numFmtId="0" fontId="2" fillId="4" borderId="2" xfId="0" applyFont="1" applyFill="1" applyBorder="1"/>
    <xf numFmtId="0" fontId="0" fillId="0" borderId="2" xfId="0" applyBorder="1"/>
    <xf numFmtId="0" fontId="2" fillId="4" borderId="4" xfId="0" applyFont="1" applyFill="1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8" borderId="0" xfId="0" applyFill="1"/>
    <xf numFmtId="0" fontId="1" fillId="8" borderId="1" xfId="0" applyFont="1" applyFill="1" applyBorder="1"/>
    <xf numFmtId="0" fontId="1" fillId="9" borderId="0" xfId="0" applyFont="1" applyFill="1" applyAlignment="1">
      <alignment horizontal="center"/>
    </xf>
    <xf numFmtId="0" fontId="2" fillId="10" borderId="1" xfId="0" applyFont="1" applyFill="1" applyBorder="1"/>
    <xf numFmtId="0" fontId="2" fillId="10" borderId="2" xfId="0" applyFont="1" applyFill="1" applyBorder="1"/>
    <xf numFmtId="0" fontId="2" fillId="10" borderId="4" xfId="0" applyFont="1" applyFill="1" applyBorder="1"/>
    <xf numFmtId="0" fontId="2" fillId="10" borderId="0" xfId="0" applyFont="1" applyFill="1"/>
    <xf numFmtId="0" fontId="1" fillId="6" borderId="1" xfId="0" applyFont="1" applyFill="1" applyBorder="1"/>
    <xf numFmtId="0" fontId="0" fillId="2" borderId="0" xfId="0" applyFill="1"/>
    <xf numFmtId="0" fontId="0" fillId="2" borderId="1" xfId="0" applyFill="1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0" xfId="0" applyFont="1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43" fontId="0" fillId="0" borderId="17" xfId="1" applyFont="1" applyBorder="1"/>
    <xf numFmtId="43" fontId="0" fillId="0" borderId="18" xfId="1" applyFont="1" applyBorder="1"/>
    <xf numFmtId="43" fontId="0" fillId="0" borderId="14" xfId="1" applyFont="1" applyBorder="1"/>
    <xf numFmtId="43" fontId="0" fillId="0" borderId="0" xfId="1" applyFont="1" applyBorder="1"/>
    <xf numFmtId="43" fontId="0" fillId="0" borderId="12" xfId="1" applyFont="1" applyBorder="1"/>
    <xf numFmtId="164" fontId="0" fillId="0" borderId="1" xfId="1" applyNumberFormat="1" applyFont="1" applyBorder="1"/>
    <xf numFmtId="164" fontId="0" fillId="0" borderId="14" xfId="1" applyNumberFormat="1" applyFont="1" applyBorder="1"/>
    <xf numFmtId="164" fontId="0" fillId="0" borderId="0" xfId="1" applyNumberFormat="1" applyFont="1" applyBorder="1"/>
    <xf numFmtId="164" fontId="0" fillId="0" borderId="12" xfId="1" applyNumberFormat="1" applyFont="1" applyBorder="1"/>
    <xf numFmtId="164" fontId="0" fillId="0" borderId="2" xfId="1" applyNumberFormat="1" applyFont="1" applyBorder="1"/>
    <xf numFmtId="164" fontId="0" fillId="0" borderId="15" xfId="1" applyNumberFormat="1" applyFont="1" applyBorder="1"/>
    <xf numFmtId="164" fontId="0" fillId="0" borderId="22" xfId="1" applyNumberFormat="1" applyFont="1" applyBorder="1"/>
    <xf numFmtId="164" fontId="0" fillId="0" borderId="24" xfId="1" applyNumberFormat="1" applyFont="1" applyBorder="1"/>
    <xf numFmtId="164" fontId="0" fillId="0" borderId="26" xfId="1" applyNumberFormat="1" applyFont="1" applyBorder="1"/>
    <xf numFmtId="164" fontId="0" fillId="0" borderId="20" xfId="1" applyNumberFormat="1" applyFont="1" applyBorder="1"/>
    <xf numFmtId="0" fontId="1" fillId="12" borderId="12" xfId="0" applyFont="1" applyFill="1" applyBorder="1"/>
    <xf numFmtId="0" fontId="1" fillId="12" borderId="16" xfId="0" applyFont="1" applyFill="1" applyBorder="1"/>
    <xf numFmtId="0" fontId="0" fillId="12" borderId="0" xfId="0" applyFill="1"/>
    <xf numFmtId="0" fontId="1" fillId="12" borderId="13" xfId="0" applyFont="1" applyFill="1" applyBorder="1"/>
    <xf numFmtId="0" fontId="4" fillId="11" borderId="27" xfId="2" applyAlignment="1">
      <alignment horizontal="center" vertical="center" wrapText="1"/>
    </xf>
    <xf numFmtId="0" fontId="4" fillId="11" borderId="27" xfId="2"/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87"/>
  <sheetViews>
    <sheetView tabSelected="1" topLeftCell="A2" workbookViewId="0">
      <selection activeCell="W14" sqref="W14"/>
    </sheetView>
  </sheetViews>
  <sheetFormatPr baseColWidth="10" defaultColWidth="10.83203125" defaultRowHeight="15" x14ac:dyDescent="0.2"/>
  <cols>
    <col min="1" max="1" width="34.33203125" customWidth="1"/>
    <col min="2" max="14" width="8.5" customWidth="1"/>
    <col min="15" max="15" width="8.1640625" customWidth="1"/>
    <col min="16" max="16" width="8.5" customWidth="1"/>
    <col min="17" max="18" width="7.5" bestFit="1" customWidth="1"/>
    <col min="19" max="19" width="7.5" customWidth="1"/>
    <col min="20" max="20" width="8.5" customWidth="1"/>
    <col min="21" max="21" width="8.6640625" customWidth="1"/>
    <col min="22" max="22" width="9" customWidth="1"/>
  </cols>
  <sheetData>
    <row r="1" spans="1:72" x14ac:dyDescent="0.2">
      <c r="A1" t="s">
        <v>10</v>
      </c>
    </row>
    <row r="2" spans="1:72" x14ac:dyDescent="0.2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68" t="s">
        <v>107</v>
      </c>
      <c r="O2" s="44" t="s">
        <v>1</v>
      </c>
      <c r="P2" s="45"/>
      <c r="Q2" s="45"/>
      <c r="R2" s="46"/>
      <c r="S2" s="68" t="s">
        <v>108</v>
      </c>
      <c r="T2" s="47" t="s">
        <v>6</v>
      </c>
      <c r="U2" s="47" t="s">
        <v>7</v>
      </c>
      <c r="V2" s="47" t="s">
        <v>8</v>
      </c>
    </row>
    <row r="3" spans="1:72" x14ac:dyDescent="0.2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68"/>
      <c r="O3" s="5" t="s">
        <v>2</v>
      </c>
      <c r="P3" s="5" t="s">
        <v>3</v>
      </c>
      <c r="Q3" s="5" t="s">
        <v>4</v>
      </c>
      <c r="R3" s="5" t="s">
        <v>5</v>
      </c>
      <c r="S3" s="68"/>
      <c r="T3" s="48"/>
      <c r="U3" s="48"/>
      <c r="V3" s="48"/>
    </row>
    <row r="4" spans="1:72" ht="16" x14ac:dyDescent="0.2">
      <c r="A4" s="21" t="s">
        <v>9</v>
      </c>
      <c r="N4" s="69"/>
      <c r="O4" s="10"/>
      <c r="P4" s="11"/>
      <c r="Q4" s="11"/>
      <c r="R4" s="12"/>
      <c r="S4" s="69"/>
    </row>
    <row r="5" spans="1:72" ht="16" x14ac:dyDescent="0.2">
      <c r="N5" s="69"/>
      <c r="O5" s="13"/>
      <c r="P5" s="14"/>
      <c r="Q5" s="14"/>
      <c r="R5" s="15"/>
      <c r="S5" s="69"/>
    </row>
    <row r="6" spans="1:72" ht="16" x14ac:dyDescent="0.2">
      <c r="A6" s="19" t="s">
        <v>14</v>
      </c>
      <c r="B6" s="20">
        <f>SUM(B7:B10)</f>
        <v>0</v>
      </c>
      <c r="C6" s="20">
        <f t="shared" ref="C6:K6" si="0">SUM(C7:C10)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20">
        <v>0</v>
      </c>
      <c r="M6" s="20">
        <v>0</v>
      </c>
      <c r="N6" s="69">
        <f>SUM(B6:M6)</f>
        <v>0</v>
      </c>
      <c r="O6" s="20">
        <v>0</v>
      </c>
      <c r="P6" s="20">
        <v>0</v>
      </c>
      <c r="Q6" s="20">
        <v>0</v>
      </c>
      <c r="R6" s="20">
        <v>0</v>
      </c>
      <c r="S6" s="69">
        <f>SUM(O6:R6)</f>
        <v>0</v>
      </c>
      <c r="T6" s="20">
        <v>0</v>
      </c>
      <c r="U6" s="20">
        <v>0</v>
      </c>
      <c r="V6" s="20">
        <v>0</v>
      </c>
    </row>
    <row r="7" spans="1:72" ht="16" x14ac:dyDescent="0.2">
      <c r="A7" s="17" t="s">
        <v>56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69">
        <f t="shared" ref="N7:N70" si="1">SUM(B7:M7)</f>
        <v>0</v>
      </c>
      <c r="O7" s="2">
        <v>0</v>
      </c>
      <c r="P7" s="2">
        <v>0</v>
      </c>
      <c r="Q7" s="2">
        <v>0</v>
      </c>
      <c r="R7" s="2">
        <v>0</v>
      </c>
      <c r="S7" s="69">
        <f t="shared" ref="S7:S70" si="2">SUM(O7:R7)</f>
        <v>0</v>
      </c>
      <c r="T7" s="2">
        <v>0</v>
      </c>
      <c r="U7" s="2">
        <v>0</v>
      </c>
      <c r="V7" s="2">
        <v>0</v>
      </c>
    </row>
    <row r="8" spans="1:72" ht="16" x14ac:dyDescent="0.2">
      <c r="A8" s="17" t="s">
        <v>62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69">
        <f t="shared" si="1"/>
        <v>0</v>
      </c>
      <c r="O8" s="2">
        <v>0</v>
      </c>
      <c r="P8" s="2">
        <v>0</v>
      </c>
      <c r="Q8" s="2">
        <v>0</v>
      </c>
      <c r="R8" s="2">
        <v>0</v>
      </c>
      <c r="S8" s="69">
        <f t="shared" si="2"/>
        <v>0</v>
      </c>
      <c r="T8" s="2">
        <v>0</v>
      </c>
      <c r="U8" s="2">
        <v>0</v>
      </c>
      <c r="V8" s="2">
        <v>0</v>
      </c>
    </row>
    <row r="9" spans="1:72" ht="16" x14ac:dyDescent="0.2">
      <c r="A9" s="17" t="s">
        <v>64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69">
        <f t="shared" si="1"/>
        <v>0</v>
      </c>
      <c r="O9" s="2">
        <v>0</v>
      </c>
      <c r="P9" s="2">
        <v>0</v>
      </c>
      <c r="Q9" s="2">
        <v>0</v>
      </c>
      <c r="R9" s="2">
        <v>0</v>
      </c>
      <c r="S9" s="69">
        <f t="shared" si="2"/>
        <v>0</v>
      </c>
      <c r="T9" s="2">
        <v>0</v>
      </c>
      <c r="U9" s="2">
        <v>0</v>
      </c>
      <c r="V9" s="2">
        <v>0</v>
      </c>
    </row>
    <row r="10" spans="1:72" ht="16" x14ac:dyDescent="0.2">
      <c r="A10" s="17" t="s">
        <v>86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69">
        <f t="shared" si="1"/>
        <v>0</v>
      </c>
      <c r="O10" s="2">
        <v>0</v>
      </c>
      <c r="P10" s="2">
        <v>0</v>
      </c>
      <c r="Q10" s="2">
        <v>0</v>
      </c>
      <c r="R10" s="2">
        <v>0</v>
      </c>
      <c r="S10" s="69">
        <f t="shared" si="2"/>
        <v>0</v>
      </c>
      <c r="T10" s="2">
        <v>0</v>
      </c>
      <c r="U10" s="2">
        <v>0</v>
      </c>
      <c r="V10" s="2">
        <v>0</v>
      </c>
    </row>
    <row r="11" spans="1:72" ht="16" x14ac:dyDescent="0.2">
      <c r="N11" s="69">
        <f t="shared" si="1"/>
        <v>0</v>
      </c>
      <c r="O11" s="13"/>
      <c r="P11" s="14"/>
      <c r="Q11" s="14"/>
      <c r="R11" s="15"/>
      <c r="S11" s="69">
        <f t="shared" si="2"/>
        <v>0</v>
      </c>
    </row>
    <row r="12" spans="1:72" ht="16" x14ac:dyDescent="0.2">
      <c r="A12" s="4" t="s">
        <v>17</v>
      </c>
      <c r="B12" s="4">
        <f t="shared" ref="B12:V12" si="3">B13+B51+B54+B59</f>
        <v>0</v>
      </c>
      <c r="C12" s="4">
        <f t="shared" si="3"/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4">
        <f t="shared" si="3"/>
        <v>0</v>
      </c>
      <c r="I12" s="4">
        <f t="shared" si="3"/>
        <v>0</v>
      </c>
      <c r="J12" s="4">
        <f t="shared" si="3"/>
        <v>0</v>
      </c>
      <c r="K12" s="4">
        <f t="shared" si="3"/>
        <v>0</v>
      </c>
      <c r="L12" s="4">
        <f t="shared" si="3"/>
        <v>0</v>
      </c>
      <c r="M12" s="4">
        <f t="shared" si="3"/>
        <v>0</v>
      </c>
      <c r="N12" s="69">
        <f t="shared" si="1"/>
        <v>0</v>
      </c>
      <c r="O12" s="4">
        <f t="shared" si="3"/>
        <v>0</v>
      </c>
      <c r="P12" s="4">
        <f t="shared" si="3"/>
        <v>0</v>
      </c>
      <c r="Q12" s="4">
        <f t="shared" si="3"/>
        <v>0</v>
      </c>
      <c r="R12" s="4">
        <f t="shared" si="3"/>
        <v>0</v>
      </c>
      <c r="S12" s="69">
        <f t="shared" si="2"/>
        <v>0</v>
      </c>
      <c r="T12" s="4">
        <f t="shared" si="3"/>
        <v>0</v>
      </c>
      <c r="U12" s="4">
        <f t="shared" si="3"/>
        <v>0</v>
      </c>
      <c r="V12" s="4">
        <f t="shared" si="3"/>
        <v>0</v>
      </c>
    </row>
    <row r="13" spans="1:72" s="25" customFormat="1" ht="16" x14ac:dyDescent="0.2">
      <c r="A13" s="22" t="s">
        <v>11</v>
      </c>
      <c r="B13" s="22">
        <f t="shared" ref="B13:V13" si="4">B14+B17+B21+B32+B48</f>
        <v>0</v>
      </c>
      <c r="C13" s="22">
        <f t="shared" si="4"/>
        <v>0</v>
      </c>
      <c r="D13" s="22">
        <f t="shared" si="4"/>
        <v>0</v>
      </c>
      <c r="E13" s="22">
        <f t="shared" si="4"/>
        <v>0</v>
      </c>
      <c r="F13" s="22">
        <f t="shared" si="4"/>
        <v>0</v>
      </c>
      <c r="G13" s="22">
        <f t="shared" si="4"/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2">
        <f t="shared" si="4"/>
        <v>0</v>
      </c>
      <c r="L13" s="22">
        <f t="shared" si="4"/>
        <v>0</v>
      </c>
      <c r="M13" s="23">
        <f t="shared" si="4"/>
        <v>0</v>
      </c>
      <c r="N13" s="69">
        <f t="shared" si="1"/>
        <v>0</v>
      </c>
      <c r="O13" s="22">
        <f t="shared" si="4"/>
        <v>0</v>
      </c>
      <c r="P13" s="22">
        <f t="shared" si="4"/>
        <v>0</v>
      </c>
      <c r="Q13" s="22">
        <f t="shared" si="4"/>
        <v>0</v>
      </c>
      <c r="R13" s="22">
        <f t="shared" si="4"/>
        <v>0</v>
      </c>
      <c r="S13" s="69">
        <f t="shared" si="2"/>
        <v>0</v>
      </c>
      <c r="T13" s="24">
        <f t="shared" si="4"/>
        <v>0</v>
      </c>
      <c r="U13" s="22">
        <f t="shared" si="4"/>
        <v>0</v>
      </c>
      <c r="V13" s="22">
        <f t="shared" si="4"/>
        <v>0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</row>
    <row r="14" spans="1:72" s="1" customFormat="1" ht="17" thickBot="1" x14ac:dyDescent="0.25">
      <c r="A14" s="16" t="s">
        <v>66</v>
      </c>
      <c r="B14" s="3">
        <f>SUM(B15:B16)</f>
        <v>0</v>
      </c>
      <c r="C14" s="3">
        <f t="shared" ref="C14:V14" si="5">SUM(C15:C16)</f>
        <v>0</v>
      </c>
      <c r="D14" s="3">
        <f t="shared" si="5"/>
        <v>0</v>
      </c>
      <c r="E14" s="3">
        <f t="shared" si="5"/>
        <v>0</v>
      </c>
      <c r="F14" s="3">
        <f t="shared" si="5"/>
        <v>0</v>
      </c>
      <c r="G14" s="3">
        <f t="shared" si="5"/>
        <v>0</v>
      </c>
      <c r="H14" s="3">
        <f t="shared" si="5"/>
        <v>0</v>
      </c>
      <c r="I14" s="3">
        <f t="shared" si="5"/>
        <v>0</v>
      </c>
      <c r="J14" s="3">
        <f t="shared" si="5"/>
        <v>0</v>
      </c>
      <c r="K14" s="3">
        <f t="shared" si="5"/>
        <v>0</v>
      </c>
      <c r="L14" s="3">
        <f t="shared" si="5"/>
        <v>0</v>
      </c>
      <c r="M14" s="3">
        <f t="shared" si="5"/>
        <v>0</v>
      </c>
      <c r="N14" s="69">
        <f t="shared" si="1"/>
        <v>0</v>
      </c>
      <c r="O14" s="3">
        <f t="shared" si="5"/>
        <v>0</v>
      </c>
      <c r="P14" s="3">
        <f t="shared" si="5"/>
        <v>0</v>
      </c>
      <c r="Q14" s="3">
        <f t="shared" si="5"/>
        <v>0</v>
      </c>
      <c r="R14" s="3">
        <f t="shared" si="5"/>
        <v>0</v>
      </c>
      <c r="S14" s="69">
        <f t="shared" si="2"/>
        <v>0</v>
      </c>
      <c r="T14" s="3">
        <f t="shared" si="5"/>
        <v>0</v>
      </c>
      <c r="U14" s="3">
        <f t="shared" si="5"/>
        <v>0</v>
      </c>
      <c r="V14" s="3">
        <f t="shared" si="5"/>
        <v>0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  <row r="15" spans="1:72" ht="16" x14ac:dyDescent="0.2">
      <c r="A15" s="31" t="s">
        <v>44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69">
        <f t="shared" si="1"/>
        <v>0</v>
      </c>
      <c r="O15" s="29">
        <v>0</v>
      </c>
      <c r="P15" s="29">
        <v>0</v>
      </c>
      <c r="Q15" s="29">
        <v>0</v>
      </c>
      <c r="R15" s="29">
        <v>0</v>
      </c>
      <c r="S15" s="69">
        <f t="shared" si="2"/>
        <v>0</v>
      </c>
      <c r="T15" s="29">
        <v>0</v>
      </c>
      <c r="U15" s="29">
        <v>0</v>
      </c>
      <c r="V15" s="29">
        <v>0</v>
      </c>
    </row>
    <row r="16" spans="1:72" ht="17" thickBot="1" x14ac:dyDescent="0.25">
      <c r="A16" s="33" t="s">
        <v>45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69">
        <f t="shared" si="1"/>
        <v>0</v>
      </c>
      <c r="O16" s="30">
        <v>0</v>
      </c>
      <c r="P16" s="30">
        <v>0</v>
      </c>
      <c r="Q16" s="30">
        <v>0</v>
      </c>
      <c r="R16" s="30">
        <v>0</v>
      </c>
      <c r="S16" s="69">
        <f t="shared" si="2"/>
        <v>0</v>
      </c>
      <c r="T16" s="30">
        <v>0</v>
      </c>
      <c r="U16" s="30">
        <v>0</v>
      </c>
      <c r="V16" s="30">
        <v>0</v>
      </c>
    </row>
    <row r="17" spans="1:72" s="1" customFormat="1" ht="17" thickBot="1" x14ac:dyDescent="0.25">
      <c r="A17" s="16" t="s">
        <v>67</v>
      </c>
      <c r="B17" s="3">
        <f>SUM(B18:B20)</f>
        <v>0</v>
      </c>
      <c r="C17" s="3">
        <f t="shared" ref="C17:V17" si="6">SUM(C18:C20)</f>
        <v>0</v>
      </c>
      <c r="D17" s="3">
        <f t="shared" si="6"/>
        <v>0</v>
      </c>
      <c r="E17" s="3">
        <f t="shared" si="6"/>
        <v>0</v>
      </c>
      <c r="F17" s="3">
        <f t="shared" si="6"/>
        <v>0</v>
      </c>
      <c r="G17" s="3">
        <f t="shared" si="6"/>
        <v>0</v>
      </c>
      <c r="H17" s="3">
        <f t="shared" si="6"/>
        <v>0</v>
      </c>
      <c r="I17" s="3">
        <f t="shared" si="6"/>
        <v>0</v>
      </c>
      <c r="J17" s="3">
        <f t="shared" si="6"/>
        <v>0</v>
      </c>
      <c r="K17" s="3">
        <f t="shared" si="6"/>
        <v>0</v>
      </c>
      <c r="L17" s="3">
        <f t="shared" si="6"/>
        <v>0</v>
      </c>
      <c r="M17" s="6">
        <f t="shared" si="6"/>
        <v>0</v>
      </c>
      <c r="N17" s="69">
        <f t="shared" si="1"/>
        <v>0</v>
      </c>
      <c r="O17" s="3">
        <f t="shared" si="6"/>
        <v>0</v>
      </c>
      <c r="P17" s="3">
        <f t="shared" si="6"/>
        <v>0</v>
      </c>
      <c r="Q17" s="3">
        <f t="shared" si="6"/>
        <v>0</v>
      </c>
      <c r="R17" s="3">
        <f t="shared" si="6"/>
        <v>0</v>
      </c>
      <c r="S17" s="69">
        <f t="shared" si="2"/>
        <v>0</v>
      </c>
      <c r="T17" s="8">
        <f t="shared" si="6"/>
        <v>0</v>
      </c>
      <c r="U17" s="3">
        <f t="shared" si="6"/>
        <v>0</v>
      </c>
      <c r="V17" s="3">
        <f t="shared" si="6"/>
        <v>0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1:72" ht="16" x14ac:dyDescent="0.2">
      <c r="A18" s="31" t="s">
        <v>43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69">
        <f t="shared" si="1"/>
        <v>0</v>
      </c>
      <c r="O18" s="29">
        <v>0</v>
      </c>
      <c r="P18" s="29">
        <v>0</v>
      </c>
      <c r="Q18" s="29">
        <v>0</v>
      </c>
      <c r="R18" s="29">
        <v>0</v>
      </c>
      <c r="S18" s="69">
        <f t="shared" si="2"/>
        <v>0</v>
      </c>
      <c r="T18" s="29">
        <v>0</v>
      </c>
      <c r="U18" s="29">
        <v>0</v>
      </c>
      <c r="V18" s="29">
        <v>0</v>
      </c>
    </row>
    <row r="19" spans="1:72" ht="16" x14ac:dyDescent="0.2">
      <c r="A19" s="32" t="s">
        <v>87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7">
        <v>0</v>
      </c>
      <c r="L19" s="7">
        <v>0</v>
      </c>
      <c r="M19" s="7">
        <v>0</v>
      </c>
      <c r="N19" s="69">
        <f t="shared" si="1"/>
        <v>0</v>
      </c>
      <c r="O19" s="2">
        <v>0</v>
      </c>
      <c r="P19" s="2">
        <v>0</v>
      </c>
      <c r="Q19" s="2">
        <v>0</v>
      </c>
      <c r="R19" s="2">
        <v>0</v>
      </c>
      <c r="S19" s="69">
        <f t="shared" si="2"/>
        <v>0</v>
      </c>
      <c r="T19" s="9">
        <v>0</v>
      </c>
      <c r="U19" s="9">
        <v>0</v>
      </c>
      <c r="V19" s="9">
        <v>0</v>
      </c>
    </row>
    <row r="20" spans="1:72" ht="17" thickBot="1" x14ac:dyDescent="0.25">
      <c r="A20" s="33" t="s">
        <v>80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69">
        <f t="shared" si="1"/>
        <v>0</v>
      </c>
      <c r="O20" s="30">
        <v>0</v>
      </c>
      <c r="P20" s="30">
        <v>0</v>
      </c>
      <c r="Q20" s="30">
        <v>0</v>
      </c>
      <c r="R20" s="30">
        <v>0</v>
      </c>
      <c r="S20" s="69">
        <f t="shared" si="2"/>
        <v>0</v>
      </c>
      <c r="T20" s="30">
        <v>0</v>
      </c>
      <c r="U20" s="30">
        <v>0</v>
      </c>
      <c r="V20" s="30">
        <v>0</v>
      </c>
    </row>
    <row r="21" spans="1:72" s="1" customFormat="1" ht="17" thickBot="1" x14ac:dyDescent="0.25">
      <c r="A21" s="16" t="s">
        <v>68</v>
      </c>
      <c r="B21" s="3">
        <f t="shared" ref="B21:V21" si="7">SUM(B22:B31)</f>
        <v>0</v>
      </c>
      <c r="C21" s="3">
        <f t="shared" si="7"/>
        <v>0</v>
      </c>
      <c r="D21" s="3">
        <f t="shared" si="7"/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0</v>
      </c>
      <c r="I21" s="3">
        <f t="shared" si="7"/>
        <v>0</v>
      </c>
      <c r="J21" s="3">
        <f t="shared" si="7"/>
        <v>0</v>
      </c>
      <c r="K21" s="3">
        <f t="shared" si="7"/>
        <v>0</v>
      </c>
      <c r="L21" s="3">
        <f t="shared" si="7"/>
        <v>0</v>
      </c>
      <c r="M21" s="6">
        <f t="shared" si="7"/>
        <v>0</v>
      </c>
      <c r="N21" s="69">
        <f t="shared" si="1"/>
        <v>0</v>
      </c>
      <c r="O21" s="3">
        <f t="shared" si="7"/>
        <v>0</v>
      </c>
      <c r="P21" s="3">
        <f t="shared" si="7"/>
        <v>0</v>
      </c>
      <c r="Q21" s="3">
        <f t="shared" si="7"/>
        <v>0</v>
      </c>
      <c r="R21" s="3">
        <f t="shared" si="7"/>
        <v>0</v>
      </c>
      <c r="S21" s="69">
        <f t="shared" si="2"/>
        <v>0</v>
      </c>
      <c r="T21" s="8">
        <f t="shared" si="7"/>
        <v>0</v>
      </c>
      <c r="U21" s="3">
        <f t="shared" si="7"/>
        <v>0</v>
      </c>
      <c r="V21" s="3">
        <f t="shared" si="7"/>
        <v>0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1:72" ht="16" x14ac:dyDescent="0.2">
      <c r="A22" s="31" t="s">
        <v>37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69">
        <f t="shared" si="1"/>
        <v>0</v>
      </c>
      <c r="O22" s="29">
        <v>0</v>
      </c>
      <c r="P22" s="29">
        <v>0</v>
      </c>
      <c r="Q22" s="29">
        <v>0</v>
      </c>
      <c r="R22" s="29">
        <v>0</v>
      </c>
      <c r="S22" s="69">
        <f t="shared" si="2"/>
        <v>0</v>
      </c>
      <c r="T22" s="29">
        <v>0</v>
      </c>
      <c r="U22" s="29">
        <v>0</v>
      </c>
      <c r="V22" s="29">
        <v>0</v>
      </c>
    </row>
    <row r="23" spans="1:72" ht="16" x14ac:dyDescent="0.2">
      <c r="A23" s="32" t="s">
        <v>38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69">
        <f t="shared" si="1"/>
        <v>0</v>
      </c>
      <c r="O23" s="2">
        <v>0</v>
      </c>
      <c r="P23" s="2">
        <v>0</v>
      </c>
      <c r="Q23" s="2">
        <v>0</v>
      </c>
      <c r="R23" s="2">
        <v>0</v>
      </c>
      <c r="S23" s="69">
        <f t="shared" si="2"/>
        <v>0</v>
      </c>
      <c r="T23" s="2">
        <v>0</v>
      </c>
      <c r="U23" s="2">
        <v>0</v>
      </c>
      <c r="V23" s="2">
        <v>0</v>
      </c>
    </row>
    <row r="24" spans="1:72" ht="17" thickBot="1" x14ac:dyDescent="0.25">
      <c r="A24" s="32" t="s">
        <v>39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69">
        <f t="shared" si="1"/>
        <v>0</v>
      </c>
      <c r="O24" s="30">
        <v>0</v>
      </c>
      <c r="P24" s="30">
        <v>0</v>
      </c>
      <c r="Q24" s="30">
        <v>0</v>
      </c>
      <c r="R24" s="30">
        <v>0</v>
      </c>
      <c r="S24" s="69">
        <f t="shared" si="2"/>
        <v>0</v>
      </c>
      <c r="T24" s="30">
        <v>0</v>
      </c>
      <c r="U24" s="30">
        <v>0</v>
      </c>
      <c r="V24" s="30">
        <v>0</v>
      </c>
    </row>
    <row r="25" spans="1:72" ht="16" x14ac:dyDescent="0.2">
      <c r="A25" s="32" t="s">
        <v>39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69">
        <f t="shared" si="1"/>
        <v>0</v>
      </c>
      <c r="O25" s="2">
        <v>0</v>
      </c>
      <c r="P25" s="2">
        <v>0</v>
      </c>
      <c r="Q25" s="2">
        <v>0</v>
      </c>
      <c r="R25" s="2">
        <v>0</v>
      </c>
      <c r="S25" s="69">
        <f t="shared" si="2"/>
        <v>0</v>
      </c>
      <c r="T25" s="2">
        <v>0</v>
      </c>
      <c r="U25" s="2">
        <v>0</v>
      </c>
      <c r="V25" s="2">
        <v>0</v>
      </c>
    </row>
    <row r="26" spans="1:72" ht="16" x14ac:dyDescent="0.2">
      <c r="A26" s="32" t="s">
        <v>39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69">
        <f t="shared" si="1"/>
        <v>0</v>
      </c>
      <c r="O26" s="2">
        <v>0</v>
      </c>
      <c r="P26" s="2">
        <v>0</v>
      </c>
      <c r="Q26" s="2">
        <v>0</v>
      </c>
      <c r="R26" s="2">
        <v>0</v>
      </c>
      <c r="S26" s="69">
        <f t="shared" si="2"/>
        <v>0</v>
      </c>
      <c r="T26" s="2">
        <v>0</v>
      </c>
      <c r="U26" s="2">
        <v>0</v>
      </c>
      <c r="V26" s="2">
        <v>0</v>
      </c>
    </row>
    <row r="27" spans="1:72" ht="16" x14ac:dyDescent="0.2">
      <c r="A27" s="32" t="s">
        <v>40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>
        <v>0</v>
      </c>
      <c r="L27" s="7">
        <v>0</v>
      </c>
      <c r="M27" s="7">
        <v>0</v>
      </c>
      <c r="N27" s="69">
        <f t="shared" si="1"/>
        <v>0</v>
      </c>
      <c r="O27" s="2">
        <v>0</v>
      </c>
      <c r="P27" s="2">
        <v>0</v>
      </c>
      <c r="Q27" s="2">
        <v>0</v>
      </c>
      <c r="R27" s="2">
        <v>0</v>
      </c>
      <c r="S27" s="69">
        <f t="shared" si="2"/>
        <v>0</v>
      </c>
      <c r="T27" s="9">
        <v>0</v>
      </c>
      <c r="U27" s="9">
        <v>0</v>
      </c>
      <c r="V27" s="9">
        <v>0</v>
      </c>
    </row>
    <row r="28" spans="1:72" ht="16" x14ac:dyDescent="0.2">
      <c r="A28" s="32" t="s">
        <v>41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>
        <v>0</v>
      </c>
      <c r="L28" s="7">
        <v>0</v>
      </c>
      <c r="M28" s="7">
        <v>0</v>
      </c>
      <c r="N28" s="69">
        <f t="shared" si="1"/>
        <v>0</v>
      </c>
      <c r="O28" s="2">
        <v>0</v>
      </c>
      <c r="P28" s="2">
        <v>0</v>
      </c>
      <c r="Q28" s="2">
        <v>0</v>
      </c>
      <c r="R28" s="2">
        <v>0</v>
      </c>
      <c r="S28" s="69">
        <f t="shared" si="2"/>
        <v>0</v>
      </c>
      <c r="T28" s="9">
        <v>0</v>
      </c>
      <c r="U28" s="9">
        <v>0</v>
      </c>
      <c r="V28" s="9">
        <v>0</v>
      </c>
    </row>
    <row r="29" spans="1:72" ht="16" x14ac:dyDescent="0.2">
      <c r="A29" s="32" t="s">
        <v>41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69">
        <f t="shared" si="1"/>
        <v>0</v>
      </c>
      <c r="O29" s="2">
        <v>0</v>
      </c>
      <c r="P29" s="2">
        <v>0</v>
      </c>
      <c r="Q29" s="2">
        <v>0</v>
      </c>
      <c r="R29" s="2">
        <v>0</v>
      </c>
      <c r="S29" s="69">
        <f t="shared" si="2"/>
        <v>0</v>
      </c>
      <c r="T29" s="2">
        <v>0</v>
      </c>
      <c r="U29" s="2">
        <v>0</v>
      </c>
      <c r="V29" s="2">
        <v>0</v>
      </c>
    </row>
    <row r="30" spans="1:72" ht="16" x14ac:dyDescent="0.2">
      <c r="A30" s="32" t="s">
        <v>42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7">
        <v>0</v>
      </c>
      <c r="L30" s="7">
        <v>0</v>
      </c>
      <c r="M30" s="7">
        <v>0</v>
      </c>
      <c r="N30" s="69">
        <f t="shared" si="1"/>
        <v>0</v>
      </c>
      <c r="O30" s="2">
        <v>0</v>
      </c>
      <c r="P30" s="2">
        <v>0</v>
      </c>
      <c r="Q30" s="2">
        <v>0</v>
      </c>
      <c r="R30" s="2">
        <v>0</v>
      </c>
      <c r="S30" s="69">
        <f t="shared" si="2"/>
        <v>0</v>
      </c>
      <c r="T30" s="9">
        <v>0</v>
      </c>
      <c r="U30" s="9">
        <v>0</v>
      </c>
      <c r="V30" s="9">
        <v>0</v>
      </c>
    </row>
    <row r="31" spans="1:72" ht="17" thickBot="1" x14ac:dyDescent="0.25">
      <c r="A31" s="33" t="s">
        <v>42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69">
        <f t="shared" si="1"/>
        <v>0</v>
      </c>
      <c r="O31" s="30">
        <v>0</v>
      </c>
      <c r="P31" s="30">
        <v>0</v>
      </c>
      <c r="Q31" s="30">
        <v>0</v>
      </c>
      <c r="R31" s="30">
        <v>0</v>
      </c>
      <c r="S31" s="69">
        <f t="shared" si="2"/>
        <v>0</v>
      </c>
      <c r="T31" s="30">
        <v>0</v>
      </c>
      <c r="U31" s="30">
        <v>0</v>
      </c>
      <c r="V31" s="30">
        <v>0</v>
      </c>
    </row>
    <row r="32" spans="1:72" s="1" customFormat="1" ht="17" thickBot="1" x14ac:dyDescent="0.25">
      <c r="A32" s="16" t="s">
        <v>69</v>
      </c>
      <c r="B32" s="3">
        <f t="shared" ref="B32:V32" si="8">SUM(B33:B47)</f>
        <v>0</v>
      </c>
      <c r="C32" s="3">
        <f t="shared" si="8"/>
        <v>0</v>
      </c>
      <c r="D32" s="3">
        <f t="shared" si="8"/>
        <v>0</v>
      </c>
      <c r="E32" s="3">
        <f t="shared" si="8"/>
        <v>0</v>
      </c>
      <c r="F32" s="3">
        <f t="shared" si="8"/>
        <v>0</v>
      </c>
      <c r="G32" s="3">
        <f t="shared" si="8"/>
        <v>0</v>
      </c>
      <c r="H32" s="3">
        <f t="shared" si="8"/>
        <v>0</v>
      </c>
      <c r="I32" s="3">
        <f t="shared" si="8"/>
        <v>0</v>
      </c>
      <c r="J32" s="3">
        <f t="shared" si="8"/>
        <v>0</v>
      </c>
      <c r="K32" s="3">
        <f t="shared" si="8"/>
        <v>0</v>
      </c>
      <c r="L32" s="3">
        <f t="shared" si="8"/>
        <v>0</v>
      </c>
      <c r="M32" s="6">
        <f t="shared" si="8"/>
        <v>0</v>
      </c>
      <c r="N32" s="69">
        <f t="shared" si="1"/>
        <v>0</v>
      </c>
      <c r="O32" s="3">
        <f t="shared" si="8"/>
        <v>0</v>
      </c>
      <c r="P32" s="3">
        <f t="shared" si="8"/>
        <v>0</v>
      </c>
      <c r="Q32" s="3">
        <f t="shared" si="8"/>
        <v>0</v>
      </c>
      <c r="R32" s="3">
        <f t="shared" si="8"/>
        <v>0</v>
      </c>
      <c r="S32" s="69">
        <f t="shared" si="2"/>
        <v>0</v>
      </c>
      <c r="T32" s="8">
        <f t="shared" si="8"/>
        <v>0</v>
      </c>
      <c r="U32" s="3">
        <f t="shared" si="8"/>
        <v>0</v>
      </c>
      <c r="V32" s="3">
        <f t="shared" si="8"/>
        <v>0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pans="1:72" s="1" customFormat="1" ht="16" x14ac:dyDescent="0.2">
      <c r="A33" s="31" t="s">
        <v>46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69">
        <f t="shared" si="1"/>
        <v>0</v>
      </c>
      <c r="O33" s="29">
        <v>0</v>
      </c>
      <c r="P33" s="29">
        <v>0</v>
      </c>
      <c r="Q33" s="29">
        <v>0</v>
      </c>
      <c r="R33" s="29">
        <v>0</v>
      </c>
      <c r="S33" s="69">
        <f t="shared" si="2"/>
        <v>0</v>
      </c>
      <c r="T33" s="29">
        <v>0</v>
      </c>
      <c r="U33" s="29">
        <v>0</v>
      </c>
      <c r="V33" s="29">
        <v>0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pans="1:72" s="1" customFormat="1" ht="16" x14ac:dyDescent="0.2">
      <c r="A34" s="32" t="s">
        <v>47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69">
        <f t="shared" si="1"/>
        <v>0</v>
      </c>
      <c r="O34" s="2">
        <v>0</v>
      </c>
      <c r="P34" s="2">
        <v>0</v>
      </c>
      <c r="Q34" s="2">
        <v>0</v>
      </c>
      <c r="R34" s="2">
        <v>0</v>
      </c>
      <c r="S34" s="69">
        <f t="shared" si="2"/>
        <v>0</v>
      </c>
      <c r="T34" s="2">
        <v>0</v>
      </c>
      <c r="U34" s="2">
        <v>0</v>
      </c>
      <c r="V34" s="2">
        <v>0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pans="1:72" s="1" customFormat="1" ht="17" thickBot="1" x14ac:dyDescent="0.25">
      <c r="A35" s="32" t="s">
        <v>48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69">
        <f t="shared" si="1"/>
        <v>0</v>
      </c>
      <c r="O35" s="30">
        <v>0</v>
      </c>
      <c r="P35" s="30">
        <v>0</v>
      </c>
      <c r="Q35" s="30">
        <v>0</v>
      </c>
      <c r="R35" s="30">
        <v>0</v>
      </c>
      <c r="S35" s="69">
        <f t="shared" si="2"/>
        <v>0</v>
      </c>
      <c r="T35" s="30">
        <v>0</v>
      </c>
      <c r="U35" s="30">
        <v>0</v>
      </c>
      <c r="V35" s="30">
        <v>0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pans="1:72" s="1" customFormat="1" ht="16" x14ac:dyDescent="0.2">
      <c r="A36" s="32" t="s">
        <v>49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69">
        <f t="shared" si="1"/>
        <v>0</v>
      </c>
      <c r="O36" s="2">
        <v>0</v>
      </c>
      <c r="P36" s="2">
        <v>0</v>
      </c>
      <c r="Q36" s="2">
        <v>0</v>
      </c>
      <c r="R36" s="2">
        <v>0</v>
      </c>
      <c r="S36" s="69">
        <f t="shared" si="2"/>
        <v>0</v>
      </c>
      <c r="T36" s="2">
        <v>0</v>
      </c>
      <c r="U36" s="2">
        <v>0</v>
      </c>
      <c r="V36" s="2">
        <v>0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pans="1:72" s="1" customFormat="1" ht="16" x14ac:dyDescent="0.2">
      <c r="A37" s="32" t="s">
        <v>50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69">
        <f t="shared" si="1"/>
        <v>0</v>
      </c>
      <c r="O37" s="2">
        <v>0</v>
      </c>
      <c r="P37" s="2">
        <v>0</v>
      </c>
      <c r="Q37" s="2">
        <v>0</v>
      </c>
      <c r="R37" s="2">
        <v>0</v>
      </c>
      <c r="S37" s="69">
        <f t="shared" si="2"/>
        <v>0</v>
      </c>
      <c r="T37" s="2">
        <v>0</v>
      </c>
      <c r="U37" s="2">
        <v>0</v>
      </c>
      <c r="V37" s="2">
        <v>0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pans="1:72" s="1" customFormat="1" ht="16" x14ac:dyDescent="0.2">
      <c r="A38" s="32" t="s">
        <v>50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69">
        <f t="shared" si="1"/>
        <v>0</v>
      </c>
      <c r="O38" s="2">
        <v>0</v>
      </c>
      <c r="P38" s="2">
        <v>0</v>
      </c>
      <c r="Q38" s="2">
        <v>0</v>
      </c>
      <c r="R38" s="2">
        <v>0</v>
      </c>
      <c r="S38" s="69">
        <f t="shared" si="2"/>
        <v>0</v>
      </c>
      <c r="T38" s="2">
        <v>0</v>
      </c>
      <c r="U38" s="2">
        <v>0</v>
      </c>
      <c r="V38" s="2">
        <v>0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pans="1:72" s="1" customFormat="1" ht="16" x14ac:dyDescent="0.2">
      <c r="A39" s="32" t="s">
        <v>50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69">
        <f t="shared" si="1"/>
        <v>0</v>
      </c>
      <c r="O39" s="2">
        <v>0</v>
      </c>
      <c r="P39" s="2">
        <v>0</v>
      </c>
      <c r="Q39" s="2">
        <v>0</v>
      </c>
      <c r="R39" s="2">
        <v>0</v>
      </c>
      <c r="S39" s="69">
        <f t="shared" si="2"/>
        <v>0</v>
      </c>
      <c r="T39" s="2">
        <v>0</v>
      </c>
      <c r="U39" s="2">
        <v>0</v>
      </c>
      <c r="V39" s="2">
        <v>0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pans="1:72" s="1" customFormat="1" ht="16" x14ac:dyDescent="0.2">
      <c r="A40" s="32" t="s">
        <v>51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69">
        <f t="shared" si="1"/>
        <v>0</v>
      </c>
      <c r="O40" s="2">
        <v>0</v>
      </c>
      <c r="P40" s="2">
        <v>0</v>
      </c>
      <c r="Q40" s="2">
        <v>0</v>
      </c>
      <c r="R40" s="2">
        <v>0</v>
      </c>
      <c r="S40" s="69">
        <f t="shared" si="2"/>
        <v>0</v>
      </c>
      <c r="T40" s="2">
        <v>0</v>
      </c>
      <c r="U40" s="2">
        <v>0</v>
      </c>
      <c r="V40" s="2">
        <v>0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spans="1:72" s="1" customFormat="1" ht="16" x14ac:dyDescent="0.2">
      <c r="A41" s="32" t="s">
        <v>52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69">
        <f t="shared" si="1"/>
        <v>0</v>
      </c>
      <c r="O41" s="2">
        <v>0</v>
      </c>
      <c r="P41" s="2">
        <v>0</v>
      </c>
      <c r="Q41" s="2">
        <v>0</v>
      </c>
      <c r="R41" s="2">
        <v>0</v>
      </c>
      <c r="S41" s="69">
        <f t="shared" si="2"/>
        <v>0</v>
      </c>
      <c r="T41" s="2">
        <v>0</v>
      </c>
      <c r="U41" s="2">
        <v>0</v>
      </c>
      <c r="V41" s="2">
        <v>0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1:72" s="1" customFormat="1" ht="17" thickBot="1" x14ac:dyDescent="0.25">
      <c r="A42" s="32" t="s">
        <v>52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69">
        <f t="shared" si="1"/>
        <v>0</v>
      </c>
      <c r="O42" s="30">
        <v>0</v>
      </c>
      <c r="P42" s="30">
        <v>0</v>
      </c>
      <c r="Q42" s="30">
        <v>0</v>
      </c>
      <c r="R42" s="30">
        <v>0</v>
      </c>
      <c r="S42" s="69">
        <f t="shared" si="2"/>
        <v>0</v>
      </c>
      <c r="T42" s="30">
        <v>0</v>
      </c>
      <c r="U42" s="30">
        <v>0</v>
      </c>
      <c r="V42" s="30">
        <v>0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</row>
    <row r="43" spans="1:72" ht="16" x14ac:dyDescent="0.2">
      <c r="A43" s="32" t="s">
        <v>53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69">
        <f t="shared" si="1"/>
        <v>0</v>
      </c>
      <c r="O43" s="2">
        <v>0</v>
      </c>
      <c r="P43" s="2">
        <v>0</v>
      </c>
      <c r="Q43" s="2">
        <v>0</v>
      </c>
      <c r="R43" s="2">
        <v>0</v>
      </c>
      <c r="S43" s="69">
        <f t="shared" si="2"/>
        <v>0</v>
      </c>
      <c r="T43" s="2">
        <v>0</v>
      </c>
      <c r="U43" s="2">
        <v>0</v>
      </c>
      <c r="V43" s="2">
        <v>0</v>
      </c>
    </row>
    <row r="44" spans="1:72" ht="16" x14ac:dyDescent="0.2">
      <c r="A44" s="32" t="s">
        <v>53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69">
        <f t="shared" si="1"/>
        <v>0</v>
      </c>
      <c r="O44" s="2">
        <v>0</v>
      </c>
      <c r="P44" s="2">
        <v>0</v>
      </c>
      <c r="Q44" s="2">
        <v>0</v>
      </c>
      <c r="R44" s="2">
        <v>0</v>
      </c>
      <c r="S44" s="69">
        <f t="shared" si="2"/>
        <v>0</v>
      </c>
      <c r="T44" s="2">
        <v>0</v>
      </c>
      <c r="U44" s="2">
        <v>0</v>
      </c>
      <c r="V44" s="2">
        <v>0</v>
      </c>
    </row>
    <row r="45" spans="1:72" ht="16" x14ac:dyDescent="0.2">
      <c r="A45" s="32" t="s">
        <v>54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69">
        <f t="shared" si="1"/>
        <v>0</v>
      </c>
      <c r="O45" s="2">
        <v>0</v>
      </c>
      <c r="P45" s="2">
        <v>0</v>
      </c>
      <c r="Q45" s="2">
        <v>0</v>
      </c>
      <c r="R45" s="2">
        <v>0</v>
      </c>
      <c r="S45" s="69">
        <f t="shared" si="2"/>
        <v>0</v>
      </c>
      <c r="T45" s="2">
        <v>0</v>
      </c>
      <c r="U45" s="2">
        <v>0</v>
      </c>
      <c r="V45" s="2">
        <v>0</v>
      </c>
    </row>
    <row r="46" spans="1:72" ht="16" x14ac:dyDescent="0.2">
      <c r="A46" s="32" t="s">
        <v>54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69">
        <f t="shared" si="1"/>
        <v>0</v>
      </c>
      <c r="O46" s="2">
        <v>0</v>
      </c>
      <c r="P46" s="2">
        <v>0</v>
      </c>
      <c r="Q46" s="2">
        <v>0</v>
      </c>
      <c r="R46" s="2">
        <v>0</v>
      </c>
      <c r="S46" s="69">
        <f t="shared" si="2"/>
        <v>0</v>
      </c>
      <c r="T46" s="2">
        <v>0</v>
      </c>
      <c r="U46" s="2">
        <v>0</v>
      </c>
      <c r="V46" s="2">
        <v>0</v>
      </c>
    </row>
    <row r="47" spans="1:72" ht="17" thickBot="1" x14ac:dyDescent="0.25">
      <c r="A47" s="33" t="s">
        <v>55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69">
        <f t="shared" si="1"/>
        <v>0</v>
      </c>
      <c r="O47" s="30">
        <v>0</v>
      </c>
      <c r="P47" s="30">
        <v>0</v>
      </c>
      <c r="Q47" s="30">
        <v>0</v>
      </c>
      <c r="R47" s="30">
        <v>0</v>
      </c>
      <c r="S47" s="69">
        <f t="shared" si="2"/>
        <v>0</v>
      </c>
      <c r="T47" s="30">
        <v>0</v>
      </c>
      <c r="U47" s="30">
        <v>0</v>
      </c>
      <c r="V47" s="30">
        <v>0</v>
      </c>
    </row>
    <row r="48" spans="1:72" s="1" customFormat="1" ht="16" x14ac:dyDescent="0.2">
      <c r="A48" s="16" t="s">
        <v>12</v>
      </c>
      <c r="B48" s="3">
        <f>SUM(B49)</f>
        <v>0</v>
      </c>
      <c r="C48" s="3">
        <f>SUM(C49)</f>
        <v>0</v>
      </c>
      <c r="D48" s="3">
        <f t="shared" ref="D48:V48" si="9">SUM(D49)</f>
        <v>0</v>
      </c>
      <c r="E48" s="3">
        <f t="shared" si="9"/>
        <v>0</v>
      </c>
      <c r="F48" s="3">
        <f t="shared" si="9"/>
        <v>0</v>
      </c>
      <c r="G48" s="3">
        <f t="shared" si="9"/>
        <v>0</v>
      </c>
      <c r="H48" s="3">
        <f t="shared" si="9"/>
        <v>0</v>
      </c>
      <c r="I48" s="3">
        <f t="shared" si="9"/>
        <v>0</v>
      </c>
      <c r="J48" s="3">
        <f t="shared" si="9"/>
        <v>0</v>
      </c>
      <c r="K48" s="3">
        <f t="shared" si="9"/>
        <v>0</v>
      </c>
      <c r="L48" s="3">
        <f t="shared" si="9"/>
        <v>0</v>
      </c>
      <c r="M48" s="3">
        <f t="shared" si="9"/>
        <v>0</v>
      </c>
      <c r="N48" s="69">
        <f t="shared" si="1"/>
        <v>0</v>
      </c>
      <c r="O48" s="3">
        <f t="shared" si="9"/>
        <v>0</v>
      </c>
      <c r="P48" s="3">
        <f t="shared" si="9"/>
        <v>0</v>
      </c>
      <c r="Q48" s="3">
        <f t="shared" si="9"/>
        <v>0</v>
      </c>
      <c r="R48" s="3">
        <f t="shared" si="9"/>
        <v>0</v>
      </c>
      <c r="S48" s="69">
        <f t="shared" si="2"/>
        <v>0</v>
      </c>
      <c r="T48" s="3">
        <f t="shared" si="9"/>
        <v>0</v>
      </c>
      <c r="U48" s="3">
        <f t="shared" si="9"/>
        <v>0</v>
      </c>
      <c r="V48" s="3">
        <f t="shared" si="9"/>
        <v>0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</row>
    <row r="49" spans="1:72" ht="16" x14ac:dyDescent="0.2"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69">
        <f t="shared" si="1"/>
        <v>0</v>
      </c>
      <c r="O49" s="2">
        <v>0</v>
      </c>
      <c r="P49" s="2">
        <v>0</v>
      </c>
      <c r="Q49" s="2">
        <v>0</v>
      </c>
      <c r="R49" s="2">
        <v>0</v>
      </c>
      <c r="S49" s="69">
        <f t="shared" si="2"/>
        <v>0</v>
      </c>
      <c r="T49" s="9">
        <v>0</v>
      </c>
      <c r="U49" s="9">
        <v>0</v>
      </c>
      <c r="V49" s="9">
        <v>0</v>
      </c>
    </row>
    <row r="50" spans="1:72" ht="16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7"/>
      <c r="N50" s="69">
        <f t="shared" si="1"/>
        <v>0</v>
      </c>
      <c r="O50" s="2"/>
      <c r="P50" s="2"/>
      <c r="Q50" s="2"/>
      <c r="R50" s="2"/>
      <c r="S50" s="69">
        <f t="shared" si="2"/>
        <v>0</v>
      </c>
      <c r="T50" s="9"/>
      <c r="U50" s="2"/>
      <c r="V50" s="2"/>
    </row>
    <row r="51" spans="1:72" s="25" customFormat="1" ht="16" x14ac:dyDescent="0.2">
      <c r="A51" s="22" t="s">
        <v>13</v>
      </c>
      <c r="B51" s="22">
        <f t="shared" ref="B51:V51" si="10">SUM(B52:B53)</f>
        <v>0</v>
      </c>
      <c r="C51" s="22">
        <f t="shared" si="10"/>
        <v>0</v>
      </c>
      <c r="D51" s="22">
        <f t="shared" si="10"/>
        <v>0</v>
      </c>
      <c r="E51" s="22">
        <f t="shared" si="10"/>
        <v>0</v>
      </c>
      <c r="F51" s="22">
        <f t="shared" si="10"/>
        <v>0</v>
      </c>
      <c r="G51" s="22">
        <f t="shared" si="10"/>
        <v>0</v>
      </c>
      <c r="H51" s="22">
        <f t="shared" si="10"/>
        <v>0</v>
      </c>
      <c r="I51" s="22">
        <f t="shared" si="10"/>
        <v>0</v>
      </c>
      <c r="J51" s="22">
        <f t="shared" si="10"/>
        <v>0</v>
      </c>
      <c r="K51" s="22">
        <f t="shared" si="10"/>
        <v>0</v>
      </c>
      <c r="L51" s="22">
        <f t="shared" si="10"/>
        <v>0</v>
      </c>
      <c r="M51" s="23">
        <f t="shared" si="10"/>
        <v>0</v>
      </c>
      <c r="N51" s="69">
        <f t="shared" si="1"/>
        <v>0</v>
      </c>
      <c r="O51" s="22">
        <f t="shared" si="10"/>
        <v>0</v>
      </c>
      <c r="P51" s="22">
        <f t="shared" si="10"/>
        <v>0</v>
      </c>
      <c r="Q51" s="22">
        <f t="shared" si="10"/>
        <v>0</v>
      </c>
      <c r="R51" s="22">
        <f t="shared" si="10"/>
        <v>0</v>
      </c>
      <c r="S51" s="69">
        <f t="shared" si="2"/>
        <v>0</v>
      </c>
      <c r="T51" s="24">
        <f t="shared" si="10"/>
        <v>0</v>
      </c>
      <c r="U51" s="22">
        <f t="shared" si="10"/>
        <v>0</v>
      </c>
      <c r="V51" s="22">
        <f t="shared" si="10"/>
        <v>0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</row>
    <row r="52" spans="1:72" ht="16" x14ac:dyDescent="0.2">
      <c r="A52" s="17" t="s">
        <v>61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69">
        <f t="shared" si="1"/>
        <v>0</v>
      </c>
      <c r="O52" s="2">
        <v>0</v>
      </c>
      <c r="P52" s="2">
        <v>0</v>
      </c>
      <c r="Q52" s="2">
        <v>0</v>
      </c>
      <c r="R52" s="2">
        <v>0</v>
      </c>
      <c r="S52" s="69">
        <f t="shared" si="2"/>
        <v>0</v>
      </c>
      <c r="T52" s="2">
        <v>0</v>
      </c>
      <c r="U52" s="2">
        <v>0</v>
      </c>
      <c r="V52" s="2">
        <v>0</v>
      </c>
    </row>
    <row r="53" spans="1:72" ht="16" x14ac:dyDescent="0.2">
      <c r="A53" s="17" t="s">
        <v>81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69">
        <f t="shared" si="1"/>
        <v>0</v>
      </c>
      <c r="O53" s="2">
        <v>0</v>
      </c>
      <c r="P53" s="2">
        <v>0</v>
      </c>
      <c r="Q53" s="2">
        <v>0</v>
      </c>
      <c r="R53" s="2">
        <v>0</v>
      </c>
      <c r="S53" s="69">
        <f t="shared" si="2"/>
        <v>0</v>
      </c>
      <c r="T53" s="2">
        <v>0</v>
      </c>
      <c r="U53" s="2">
        <v>0</v>
      </c>
      <c r="V53" s="2">
        <v>0</v>
      </c>
    </row>
    <row r="54" spans="1:72" s="25" customFormat="1" ht="16" x14ac:dyDescent="0.2">
      <c r="A54" s="22" t="s">
        <v>15</v>
      </c>
      <c r="B54" s="22">
        <f>SUM(B55:B58)</f>
        <v>0</v>
      </c>
      <c r="C54" s="22">
        <f t="shared" ref="C54:V54" si="11">SUM(C55:C58)</f>
        <v>0</v>
      </c>
      <c r="D54" s="22">
        <f t="shared" si="11"/>
        <v>0</v>
      </c>
      <c r="E54" s="22">
        <f t="shared" si="11"/>
        <v>0</v>
      </c>
      <c r="F54" s="22">
        <f t="shared" si="11"/>
        <v>0</v>
      </c>
      <c r="G54" s="22">
        <f t="shared" si="11"/>
        <v>0</v>
      </c>
      <c r="H54" s="22">
        <f t="shared" si="11"/>
        <v>0</v>
      </c>
      <c r="I54" s="22">
        <f t="shared" si="11"/>
        <v>0</v>
      </c>
      <c r="J54" s="22">
        <f t="shared" si="11"/>
        <v>0</v>
      </c>
      <c r="K54" s="22">
        <f t="shared" si="11"/>
        <v>0</v>
      </c>
      <c r="L54" s="22">
        <f t="shared" si="11"/>
        <v>0</v>
      </c>
      <c r="M54" s="23">
        <f t="shared" si="11"/>
        <v>0</v>
      </c>
      <c r="N54" s="69">
        <f t="shared" si="1"/>
        <v>0</v>
      </c>
      <c r="O54" s="22">
        <f t="shared" si="11"/>
        <v>0</v>
      </c>
      <c r="P54" s="22">
        <f t="shared" si="11"/>
        <v>0</v>
      </c>
      <c r="Q54" s="22">
        <f t="shared" si="11"/>
        <v>0</v>
      </c>
      <c r="R54" s="22">
        <f t="shared" si="11"/>
        <v>0</v>
      </c>
      <c r="S54" s="69">
        <f t="shared" si="2"/>
        <v>0</v>
      </c>
      <c r="T54" s="24">
        <f t="shared" si="11"/>
        <v>0</v>
      </c>
      <c r="U54" s="22">
        <f t="shared" si="11"/>
        <v>0</v>
      </c>
      <c r="V54" s="22">
        <f t="shared" si="11"/>
        <v>0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</row>
    <row r="55" spans="1:72" ht="16" x14ac:dyDescent="0.2">
      <c r="A55" s="17" t="s">
        <v>63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69">
        <f t="shared" si="1"/>
        <v>0</v>
      </c>
      <c r="O55" s="2">
        <v>0</v>
      </c>
      <c r="P55" s="2">
        <v>0</v>
      </c>
      <c r="Q55" s="2">
        <v>0</v>
      </c>
      <c r="R55" s="2">
        <v>0</v>
      </c>
      <c r="S55" s="69">
        <f t="shared" si="2"/>
        <v>0</v>
      </c>
      <c r="T55" s="2">
        <v>0</v>
      </c>
      <c r="U55" s="2">
        <v>0</v>
      </c>
      <c r="V55" s="2">
        <v>0</v>
      </c>
    </row>
    <row r="56" spans="1:72" ht="16" x14ac:dyDescent="0.2">
      <c r="A56" s="17" t="s">
        <v>58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69">
        <f t="shared" si="1"/>
        <v>0</v>
      </c>
      <c r="O56" s="2">
        <v>0</v>
      </c>
      <c r="P56" s="2">
        <v>0</v>
      </c>
      <c r="Q56" s="2">
        <v>0</v>
      </c>
      <c r="R56" s="2">
        <v>0</v>
      </c>
      <c r="S56" s="69">
        <f t="shared" si="2"/>
        <v>0</v>
      </c>
      <c r="T56" s="2">
        <v>0</v>
      </c>
      <c r="U56" s="2">
        <v>0</v>
      </c>
      <c r="V56" s="2">
        <v>0</v>
      </c>
    </row>
    <row r="57" spans="1:72" ht="16" x14ac:dyDescent="0.2">
      <c r="A57" s="17" t="s">
        <v>59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69">
        <f t="shared" si="1"/>
        <v>0</v>
      </c>
      <c r="O57" s="2">
        <v>0</v>
      </c>
      <c r="P57" s="2">
        <v>0</v>
      </c>
      <c r="Q57" s="2">
        <v>0</v>
      </c>
      <c r="R57" s="2">
        <v>0</v>
      </c>
      <c r="S57" s="69">
        <f t="shared" si="2"/>
        <v>0</v>
      </c>
      <c r="T57" s="2">
        <v>0</v>
      </c>
      <c r="U57" s="2">
        <v>0</v>
      </c>
      <c r="V57" s="2">
        <v>0</v>
      </c>
    </row>
    <row r="58" spans="1:72" ht="16" x14ac:dyDescent="0.2">
      <c r="A58" s="18" t="s">
        <v>60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69">
        <f t="shared" si="1"/>
        <v>0</v>
      </c>
      <c r="O58" s="2">
        <v>0</v>
      </c>
      <c r="P58" s="2">
        <v>0</v>
      </c>
      <c r="Q58" s="2">
        <v>0</v>
      </c>
      <c r="R58" s="2">
        <v>0</v>
      </c>
      <c r="S58" s="69">
        <f t="shared" si="2"/>
        <v>0</v>
      </c>
      <c r="T58" s="2">
        <v>0</v>
      </c>
      <c r="U58" s="2">
        <v>0</v>
      </c>
      <c r="V58" s="2">
        <v>0</v>
      </c>
    </row>
    <row r="59" spans="1:72" s="25" customFormat="1" ht="16" x14ac:dyDescent="0.2">
      <c r="A59" s="22" t="s">
        <v>16</v>
      </c>
      <c r="B59" s="22">
        <f>SUM(B60:B63)</f>
        <v>0</v>
      </c>
      <c r="C59" s="22">
        <f t="shared" ref="C59:V59" si="12">SUM(C60:C63)</f>
        <v>0</v>
      </c>
      <c r="D59" s="22">
        <f t="shared" si="12"/>
        <v>0</v>
      </c>
      <c r="E59" s="22">
        <f t="shared" si="12"/>
        <v>0</v>
      </c>
      <c r="F59" s="22">
        <f t="shared" si="12"/>
        <v>0</v>
      </c>
      <c r="G59" s="22">
        <f t="shared" si="12"/>
        <v>0</v>
      </c>
      <c r="H59" s="22">
        <f t="shared" si="12"/>
        <v>0</v>
      </c>
      <c r="I59" s="22">
        <f t="shared" si="12"/>
        <v>0</v>
      </c>
      <c r="J59" s="22">
        <f t="shared" si="12"/>
        <v>0</v>
      </c>
      <c r="K59" s="22">
        <f t="shared" si="12"/>
        <v>0</v>
      </c>
      <c r="L59" s="22">
        <f t="shared" si="12"/>
        <v>0</v>
      </c>
      <c r="M59" s="22">
        <f t="shared" si="12"/>
        <v>0</v>
      </c>
      <c r="N59" s="69">
        <f t="shared" si="1"/>
        <v>0</v>
      </c>
      <c r="O59" s="22">
        <f t="shared" si="12"/>
        <v>0</v>
      </c>
      <c r="P59" s="22">
        <f t="shared" si="12"/>
        <v>0</v>
      </c>
      <c r="Q59" s="22">
        <f t="shared" si="12"/>
        <v>0</v>
      </c>
      <c r="R59" s="22">
        <f t="shared" si="12"/>
        <v>0</v>
      </c>
      <c r="S59" s="69">
        <f t="shared" si="2"/>
        <v>0</v>
      </c>
      <c r="T59" s="22">
        <f t="shared" si="12"/>
        <v>0</v>
      </c>
      <c r="U59" s="22">
        <f t="shared" si="12"/>
        <v>0</v>
      </c>
      <c r="V59" s="22">
        <f t="shared" si="12"/>
        <v>0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</row>
    <row r="60" spans="1:72" ht="16" x14ac:dyDescent="0.2">
      <c r="A60" s="17" t="s">
        <v>57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69">
        <f t="shared" si="1"/>
        <v>0</v>
      </c>
      <c r="O60" s="2">
        <v>0</v>
      </c>
      <c r="P60" s="2">
        <v>0</v>
      </c>
      <c r="Q60" s="2">
        <v>0</v>
      </c>
      <c r="R60" s="2">
        <v>0</v>
      </c>
      <c r="S60" s="69">
        <f t="shared" si="2"/>
        <v>0</v>
      </c>
      <c r="T60" s="2">
        <v>0</v>
      </c>
      <c r="U60" s="2">
        <v>0</v>
      </c>
      <c r="V60" s="2">
        <v>0</v>
      </c>
    </row>
    <row r="61" spans="1:72" ht="16" x14ac:dyDescent="0.2">
      <c r="A61" s="17" t="s">
        <v>65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>
        <v>0</v>
      </c>
      <c r="N61" s="69">
        <f t="shared" si="1"/>
        <v>0</v>
      </c>
      <c r="O61" s="2">
        <v>0</v>
      </c>
      <c r="P61" s="2">
        <v>0</v>
      </c>
      <c r="Q61" s="2">
        <v>0</v>
      </c>
      <c r="R61" s="2">
        <v>0</v>
      </c>
      <c r="S61" s="69">
        <f t="shared" si="2"/>
        <v>0</v>
      </c>
      <c r="T61" s="2">
        <v>0</v>
      </c>
      <c r="U61" s="2">
        <v>0</v>
      </c>
      <c r="V61" s="2">
        <v>0</v>
      </c>
    </row>
    <row r="62" spans="1:72" ht="16" x14ac:dyDescent="0.2">
      <c r="A62" s="17" t="s">
        <v>88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69">
        <f t="shared" si="1"/>
        <v>0</v>
      </c>
      <c r="O62" s="2"/>
      <c r="P62" s="2"/>
      <c r="Q62" s="2"/>
      <c r="R62" s="2"/>
      <c r="S62" s="69">
        <f t="shared" si="2"/>
        <v>0</v>
      </c>
      <c r="T62" s="2"/>
      <c r="U62" s="2"/>
      <c r="V62" s="2"/>
    </row>
    <row r="63" spans="1:72" ht="16" x14ac:dyDescent="0.2">
      <c r="A63" s="17" t="s">
        <v>89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69">
        <f t="shared" si="1"/>
        <v>0</v>
      </c>
      <c r="O63" s="2"/>
      <c r="P63" s="2"/>
      <c r="Q63" s="2"/>
      <c r="R63" s="2"/>
      <c r="S63" s="69">
        <f t="shared" si="2"/>
        <v>0</v>
      </c>
      <c r="T63" s="2"/>
      <c r="U63" s="2"/>
      <c r="V63" s="2"/>
    </row>
    <row r="64" spans="1:72" ht="16" x14ac:dyDescent="0.2">
      <c r="N64" s="69">
        <f t="shared" si="1"/>
        <v>0</v>
      </c>
      <c r="S64" s="69">
        <f t="shared" si="2"/>
        <v>0</v>
      </c>
    </row>
    <row r="65" spans="1:22" ht="16" x14ac:dyDescent="0.2">
      <c r="A65" s="26" t="s">
        <v>18</v>
      </c>
      <c r="B65" s="26">
        <f>B6-B12</f>
        <v>0</v>
      </c>
      <c r="C65" s="26">
        <f t="shared" ref="C65:V65" si="13">C6-C12</f>
        <v>0</v>
      </c>
      <c r="D65" s="26">
        <f t="shared" si="13"/>
        <v>0</v>
      </c>
      <c r="E65" s="26">
        <f t="shared" si="13"/>
        <v>0</v>
      </c>
      <c r="F65" s="26">
        <f t="shared" si="13"/>
        <v>0</v>
      </c>
      <c r="G65" s="26">
        <f t="shared" si="13"/>
        <v>0</v>
      </c>
      <c r="H65" s="26">
        <f t="shared" si="13"/>
        <v>0</v>
      </c>
      <c r="I65" s="26">
        <f t="shared" si="13"/>
        <v>0</v>
      </c>
      <c r="J65" s="26">
        <f t="shared" si="13"/>
        <v>0</v>
      </c>
      <c r="K65" s="26">
        <f t="shared" si="13"/>
        <v>0</v>
      </c>
      <c r="L65" s="26">
        <f t="shared" si="13"/>
        <v>0</v>
      </c>
      <c r="M65" s="26">
        <f t="shared" si="13"/>
        <v>0</v>
      </c>
      <c r="N65" s="69">
        <f t="shared" si="1"/>
        <v>0</v>
      </c>
      <c r="O65" s="26">
        <f t="shared" si="13"/>
        <v>0</v>
      </c>
      <c r="P65" s="26">
        <f t="shared" si="13"/>
        <v>0</v>
      </c>
      <c r="Q65" s="26">
        <f t="shared" si="13"/>
        <v>0</v>
      </c>
      <c r="R65" s="26">
        <f t="shared" si="13"/>
        <v>0</v>
      </c>
      <c r="S65" s="69">
        <f t="shared" si="2"/>
        <v>0</v>
      </c>
      <c r="T65" s="26">
        <f t="shared" si="13"/>
        <v>0</v>
      </c>
      <c r="U65" s="26">
        <f t="shared" si="13"/>
        <v>0</v>
      </c>
      <c r="V65" s="26">
        <f t="shared" si="13"/>
        <v>0</v>
      </c>
    </row>
    <row r="66" spans="1:22" ht="16" x14ac:dyDescent="0.2">
      <c r="N66" s="69">
        <f t="shared" si="1"/>
        <v>0</v>
      </c>
      <c r="S66" s="69">
        <f t="shared" si="2"/>
        <v>0</v>
      </c>
    </row>
    <row r="67" spans="1:22" ht="16" x14ac:dyDescent="0.2">
      <c r="A67" s="19" t="s">
        <v>19</v>
      </c>
      <c r="B67" s="20">
        <f>B69-B71+B78-B83</f>
        <v>0</v>
      </c>
      <c r="C67" s="20">
        <f t="shared" ref="C67:V67" si="14">C69-C71+C78-C83</f>
        <v>0</v>
      </c>
      <c r="D67" s="20">
        <f t="shared" si="14"/>
        <v>0</v>
      </c>
      <c r="E67" s="20">
        <f t="shared" si="14"/>
        <v>0</v>
      </c>
      <c r="F67" s="20">
        <f t="shared" si="14"/>
        <v>0</v>
      </c>
      <c r="G67" s="20">
        <f t="shared" si="14"/>
        <v>0</v>
      </c>
      <c r="H67" s="20">
        <f t="shared" si="14"/>
        <v>0</v>
      </c>
      <c r="I67" s="20">
        <f t="shared" si="14"/>
        <v>0</v>
      </c>
      <c r="J67" s="20">
        <f t="shared" si="14"/>
        <v>0</v>
      </c>
      <c r="K67" s="20">
        <f t="shared" si="14"/>
        <v>0</v>
      </c>
      <c r="L67" s="20">
        <f t="shared" si="14"/>
        <v>0</v>
      </c>
      <c r="M67" s="20">
        <f t="shared" si="14"/>
        <v>0</v>
      </c>
      <c r="N67" s="69">
        <f t="shared" si="1"/>
        <v>0</v>
      </c>
      <c r="O67" s="20">
        <f t="shared" si="14"/>
        <v>0</v>
      </c>
      <c r="P67" s="20">
        <f t="shared" si="14"/>
        <v>0</v>
      </c>
      <c r="Q67" s="20">
        <f t="shared" si="14"/>
        <v>0</v>
      </c>
      <c r="R67" s="20">
        <f t="shared" si="14"/>
        <v>0</v>
      </c>
      <c r="S67" s="69">
        <f t="shared" si="2"/>
        <v>0</v>
      </c>
      <c r="T67" s="20">
        <f t="shared" si="14"/>
        <v>0</v>
      </c>
      <c r="U67" s="20">
        <f t="shared" si="14"/>
        <v>0</v>
      </c>
      <c r="V67" s="20">
        <f t="shared" si="14"/>
        <v>0</v>
      </c>
    </row>
    <row r="68" spans="1:22" ht="16" x14ac:dyDescent="0.2">
      <c r="N68" s="69">
        <f t="shared" si="1"/>
        <v>0</v>
      </c>
      <c r="S68" s="69">
        <f t="shared" si="2"/>
        <v>0</v>
      </c>
    </row>
    <row r="69" spans="1:22" ht="16" x14ac:dyDescent="0.2">
      <c r="A69" s="27" t="s">
        <v>20</v>
      </c>
      <c r="B69" s="28">
        <f>B65</f>
        <v>0</v>
      </c>
      <c r="C69" s="28">
        <f t="shared" ref="C69:V69" si="15">C65</f>
        <v>0</v>
      </c>
      <c r="D69" s="28">
        <f t="shared" si="15"/>
        <v>0</v>
      </c>
      <c r="E69" s="28">
        <f t="shared" si="15"/>
        <v>0</v>
      </c>
      <c r="F69" s="28">
        <f t="shared" si="15"/>
        <v>0</v>
      </c>
      <c r="G69" s="28">
        <f t="shared" si="15"/>
        <v>0</v>
      </c>
      <c r="H69" s="28">
        <f t="shared" si="15"/>
        <v>0</v>
      </c>
      <c r="I69" s="28">
        <f t="shared" si="15"/>
        <v>0</v>
      </c>
      <c r="J69" s="28">
        <f t="shared" si="15"/>
        <v>0</v>
      </c>
      <c r="K69" s="28">
        <f t="shared" si="15"/>
        <v>0</v>
      </c>
      <c r="L69" s="28">
        <f t="shared" si="15"/>
        <v>0</v>
      </c>
      <c r="M69" s="28">
        <f t="shared" si="15"/>
        <v>0</v>
      </c>
      <c r="N69" s="69">
        <f t="shared" si="1"/>
        <v>0</v>
      </c>
      <c r="O69" s="28">
        <f t="shared" si="15"/>
        <v>0</v>
      </c>
      <c r="P69" s="28">
        <f t="shared" si="15"/>
        <v>0</v>
      </c>
      <c r="Q69" s="28">
        <f t="shared" si="15"/>
        <v>0</v>
      </c>
      <c r="R69" s="28">
        <f t="shared" si="15"/>
        <v>0</v>
      </c>
      <c r="S69" s="69">
        <f t="shared" si="2"/>
        <v>0</v>
      </c>
      <c r="T69" s="28">
        <f t="shared" si="15"/>
        <v>0</v>
      </c>
      <c r="U69" s="28">
        <f t="shared" si="15"/>
        <v>0</v>
      </c>
      <c r="V69" s="28">
        <f t="shared" si="15"/>
        <v>0</v>
      </c>
    </row>
    <row r="70" spans="1:22" ht="16" x14ac:dyDescent="0.2">
      <c r="N70" s="69">
        <f t="shared" si="1"/>
        <v>0</v>
      </c>
      <c r="S70" s="69">
        <f t="shared" si="2"/>
        <v>0</v>
      </c>
    </row>
    <row r="71" spans="1:22" ht="16" x14ac:dyDescent="0.2">
      <c r="A71" s="27" t="s">
        <v>21</v>
      </c>
      <c r="B71" s="28">
        <f>SUM(B72:B76)</f>
        <v>0</v>
      </c>
      <c r="C71" s="28">
        <f t="shared" ref="C71:V71" si="16">SUM(C72:C76)</f>
        <v>0</v>
      </c>
      <c r="D71" s="28">
        <f t="shared" si="16"/>
        <v>0</v>
      </c>
      <c r="E71" s="28">
        <f t="shared" si="16"/>
        <v>0</v>
      </c>
      <c r="F71" s="28">
        <f t="shared" si="16"/>
        <v>0</v>
      </c>
      <c r="G71" s="28">
        <f t="shared" si="16"/>
        <v>0</v>
      </c>
      <c r="H71" s="28">
        <f t="shared" si="16"/>
        <v>0</v>
      </c>
      <c r="I71" s="28">
        <f t="shared" si="16"/>
        <v>0</v>
      </c>
      <c r="J71" s="28">
        <f t="shared" si="16"/>
        <v>0</v>
      </c>
      <c r="K71" s="28">
        <f t="shared" si="16"/>
        <v>0</v>
      </c>
      <c r="L71" s="28">
        <f t="shared" si="16"/>
        <v>0</v>
      </c>
      <c r="M71" s="28">
        <f t="shared" si="16"/>
        <v>0</v>
      </c>
      <c r="N71" s="69">
        <f t="shared" ref="N71:N87" si="17">SUM(B71:M71)</f>
        <v>0</v>
      </c>
      <c r="O71" s="28">
        <f t="shared" si="16"/>
        <v>0</v>
      </c>
      <c r="P71" s="28">
        <f t="shared" si="16"/>
        <v>0</v>
      </c>
      <c r="Q71" s="28">
        <f t="shared" si="16"/>
        <v>0</v>
      </c>
      <c r="R71" s="28">
        <f t="shared" si="16"/>
        <v>0</v>
      </c>
      <c r="S71" s="69">
        <f t="shared" ref="S71:S87" si="18">SUM(O71:R71)</f>
        <v>0</v>
      </c>
      <c r="T71" s="28">
        <f t="shared" si="16"/>
        <v>0</v>
      </c>
      <c r="U71" s="28">
        <f t="shared" si="16"/>
        <v>0</v>
      </c>
      <c r="V71" s="28">
        <f t="shared" si="16"/>
        <v>0</v>
      </c>
    </row>
    <row r="72" spans="1:22" ht="16" x14ac:dyDescent="0.2">
      <c r="A72" t="s">
        <v>22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69">
        <f t="shared" si="17"/>
        <v>0</v>
      </c>
      <c r="O72" s="2"/>
      <c r="P72" s="2"/>
      <c r="Q72" s="2"/>
      <c r="R72" s="2"/>
      <c r="S72" s="69">
        <f t="shared" si="18"/>
        <v>0</v>
      </c>
      <c r="T72" s="2"/>
      <c r="U72" s="2"/>
      <c r="V72" s="2"/>
    </row>
    <row r="73" spans="1:22" ht="16" x14ac:dyDescent="0.2">
      <c r="A73" t="s">
        <v>23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69">
        <f t="shared" si="17"/>
        <v>0</v>
      </c>
      <c r="O73" s="2"/>
      <c r="P73" s="2"/>
      <c r="Q73" s="2"/>
      <c r="R73" s="2"/>
      <c r="S73" s="69">
        <f t="shared" si="18"/>
        <v>0</v>
      </c>
      <c r="T73" s="2"/>
      <c r="U73" s="2"/>
      <c r="V73" s="2"/>
    </row>
    <row r="74" spans="1:22" ht="16" x14ac:dyDescent="0.2">
      <c r="A74" t="s">
        <v>24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69">
        <f t="shared" si="17"/>
        <v>0</v>
      </c>
      <c r="O74" s="2"/>
      <c r="P74" s="2"/>
      <c r="Q74" s="2"/>
      <c r="R74" s="2"/>
      <c r="S74" s="69">
        <f t="shared" si="18"/>
        <v>0</v>
      </c>
      <c r="T74" s="2"/>
      <c r="U74" s="2"/>
      <c r="V74" s="2"/>
    </row>
    <row r="75" spans="1:22" ht="16" x14ac:dyDescent="0.2">
      <c r="A75" t="s">
        <v>25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69">
        <f t="shared" si="17"/>
        <v>0</v>
      </c>
      <c r="O75" s="2"/>
      <c r="P75" s="2"/>
      <c r="Q75" s="2"/>
      <c r="R75" s="2"/>
      <c r="S75" s="69">
        <f t="shared" si="18"/>
        <v>0</v>
      </c>
      <c r="T75" s="2"/>
      <c r="U75" s="2"/>
      <c r="V75" s="2"/>
    </row>
    <row r="76" spans="1:22" ht="16" x14ac:dyDescent="0.2">
      <c r="A76" t="s">
        <v>26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69">
        <f t="shared" si="17"/>
        <v>0</v>
      </c>
      <c r="O76" s="2"/>
      <c r="P76" s="2"/>
      <c r="Q76" s="2"/>
      <c r="R76" s="2"/>
      <c r="S76" s="69">
        <f t="shared" si="18"/>
        <v>0</v>
      </c>
      <c r="T76" s="2"/>
      <c r="U76" s="2"/>
      <c r="V76" s="2"/>
    </row>
    <row r="77" spans="1:22" ht="16" x14ac:dyDescent="0.2">
      <c r="N77" s="69">
        <f t="shared" si="17"/>
        <v>0</v>
      </c>
      <c r="S77" s="69">
        <f t="shared" si="18"/>
        <v>0</v>
      </c>
    </row>
    <row r="78" spans="1:22" ht="16" x14ac:dyDescent="0.2">
      <c r="A78" s="27" t="s">
        <v>31</v>
      </c>
      <c r="B78" s="28">
        <v>0</v>
      </c>
      <c r="C78" s="28">
        <f t="shared" ref="C78:V78" si="19">SUM(C79:C82)</f>
        <v>0</v>
      </c>
      <c r="D78" s="28">
        <v>0</v>
      </c>
      <c r="E78" s="28">
        <f t="shared" si="19"/>
        <v>0</v>
      </c>
      <c r="F78" s="28">
        <v>0</v>
      </c>
      <c r="G78" s="28">
        <f t="shared" si="19"/>
        <v>0</v>
      </c>
      <c r="H78" s="28">
        <v>0</v>
      </c>
      <c r="I78" s="28">
        <f t="shared" si="19"/>
        <v>0</v>
      </c>
      <c r="J78" s="28">
        <v>0</v>
      </c>
      <c r="K78" s="28">
        <f t="shared" si="19"/>
        <v>0</v>
      </c>
      <c r="L78" s="28">
        <f t="shared" si="19"/>
        <v>0</v>
      </c>
      <c r="M78" s="28">
        <f t="shared" si="19"/>
        <v>0</v>
      </c>
      <c r="N78" s="69">
        <f t="shared" si="17"/>
        <v>0</v>
      </c>
      <c r="O78" s="28">
        <f t="shared" si="19"/>
        <v>0</v>
      </c>
      <c r="P78" s="28">
        <f t="shared" si="19"/>
        <v>0</v>
      </c>
      <c r="Q78" s="28">
        <f t="shared" si="19"/>
        <v>0</v>
      </c>
      <c r="R78" s="28">
        <f t="shared" si="19"/>
        <v>0</v>
      </c>
      <c r="S78" s="69">
        <f t="shared" si="18"/>
        <v>0</v>
      </c>
      <c r="T78" s="28">
        <f t="shared" si="19"/>
        <v>0</v>
      </c>
      <c r="U78" s="28">
        <f t="shared" si="19"/>
        <v>0</v>
      </c>
      <c r="V78" s="28">
        <f t="shared" si="19"/>
        <v>0</v>
      </c>
    </row>
    <row r="79" spans="1:22" ht="16" x14ac:dyDescent="0.2">
      <c r="A79" t="s">
        <v>27</v>
      </c>
      <c r="B79" s="2"/>
      <c r="C79" s="2">
        <v>0</v>
      </c>
      <c r="D79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69">
        <f t="shared" si="17"/>
        <v>0</v>
      </c>
      <c r="O79" s="2">
        <v>0</v>
      </c>
      <c r="P79" s="2">
        <v>0</v>
      </c>
      <c r="Q79" s="2">
        <v>0</v>
      </c>
      <c r="R79" s="2">
        <v>0</v>
      </c>
      <c r="S79" s="69">
        <f t="shared" si="18"/>
        <v>0</v>
      </c>
      <c r="T79" s="2">
        <v>0</v>
      </c>
      <c r="U79" s="2">
        <v>0</v>
      </c>
      <c r="V79" s="2">
        <v>0</v>
      </c>
    </row>
    <row r="80" spans="1:22" ht="16" x14ac:dyDescent="0.2">
      <c r="A80" t="s">
        <v>28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69">
        <f t="shared" si="17"/>
        <v>0</v>
      </c>
      <c r="O80" s="2"/>
      <c r="P80" s="2"/>
      <c r="Q80" s="2"/>
      <c r="R80" s="2"/>
      <c r="S80" s="69">
        <f t="shared" si="18"/>
        <v>0</v>
      </c>
      <c r="T80" s="2"/>
      <c r="U80" s="2"/>
      <c r="V80" s="2"/>
    </row>
    <row r="81" spans="1:22" ht="16" x14ac:dyDescent="0.2">
      <c r="A81" t="s">
        <v>29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69">
        <f t="shared" si="17"/>
        <v>0</v>
      </c>
      <c r="O81" s="2"/>
      <c r="P81" s="2"/>
      <c r="Q81" s="2"/>
      <c r="R81" s="2"/>
      <c r="S81" s="69">
        <f t="shared" si="18"/>
        <v>0</v>
      </c>
      <c r="T81" s="2"/>
      <c r="U81" s="2"/>
      <c r="V81" s="2"/>
    </row>
    <row r="82" spans="1:22" ht="16" x14ac:dyDescent="0.2">
      <c r="A82" t="s">
        <v>30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69">
        <f t="shared" si="17"/>
        <v>0</v>
      </c>
      <c r="O82" s="2"/>
      <c r="P82" s="2"/>
      <c r="Q82" s="2"/>
      <c r="R82" s="2"/>
      <c r="S82" s="69">
        <f t="shared" si="18"/>
        <v>0</v>
      </c>
      <c r="T82" s="2"/>
      <c r="U82" s="2"/>
      <c r="V82" s="2"/>
    </row>
    <row r="83" spans="1:22" ht="16" x14ac:dyDescent="0.2">
      <c r="A83" s="27" t="s">
        <v>32</v>
      </c>
      <c r="B83" s="28">
        <f>SUM(B84:B87)</f>
        <v>0</v>
      </c>
      <c r="C83" s="28">
        <f t="shared" ref="C83:V83" si="20">SUM(C84:C87)</f>
        <v>0</v>
      </c>
      <c r="D83" s="28">
        <f t="shared" si="20"/>
        <v>0</v>
      </c>
      <c r="E83" s="28">
        <f t="shared" si="20"/>
        <v>0</v>
      </c>
      <c r="F83" s="28">
        <f t="shared" si="20"/>
        <v>0</v>
      </c>
      <c r="G83" s="28">
        <f t="shared" si="20"/>
        <v>0</v>
      </c>
      <c r="H83" s="28">
        <f t="shared" si="20"/>
        <v>0</v>
      </c>
      <c r="I83" s="28">
        <f t="shared" si="20"/>
        <v>0</v>
      </c>
      <c r="J83" s="28">
        <f t="shared" si="20"/>
        <v>0</v>
      </c>
      <c r="K83" s="28">
        <f t="shared" si="20"/>
        <v>0</v>
      </c>
      <c r="L83" s="28">
        <f t="shared" si="20"/>
        <v>0</v>
      </c>
      <c r="M83" s="28">
        <f t="shared" si="20"/>
        <v>0</v>
      </c>
      <c r="N83" s="69">
        <f t="shared" si="17"/>
        <v>0</v>
      </c>
      <c r="O83" s="28">
        <f t="shared" si="20"/>
        <v>0</v>
      </c>
      <c r="P83" s="28">
        <f t="shared" si="20"/>
        <v>0</v>
      </c>
      <c r="Q83" s="28">
        <f t="shared" si="20"/>
        <v>0</v>
      </c>
      <c r="R83" s="28">
        <f t="shared" si="20"/>
        <v>0</v>
      </c>
      <c r="S83" s="69">
        <f t="shared" si="18"/>
        <v>0</v>
      </c>
      <c r="T83" s="28">
        <f t="shared" si="20"/>
        <v>0</v>
      </c>
      <c r="U83" s="28">
        <f t="shared" si="20"/>
        <v>0</v>
      </c>
      <c r="V83" s="28">
        <f t="shared" si="20"/>
        <v>0</v>
      </c>
    </row>
    <row r="84" spans="1:22" ht="16" x14ac:dyDescent="0.2">
      <c r="A84" t="s">
        <v>33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69">
        <f t="shared" si="17"/>
        <v>0</v>
      </c>
      <c r="O84" s="2">
        <v>0</v>
      </c>
      <c r="P84" s="2">
        <v>0</v>
      </c>
      <c r="Q84" s="2">
        <v>0</v>
      </c>
      <c r="R84" s="2">
        <v>0</v>
      </c>
      <c r="S84" s="69">
        <f t="shared" si="18"/>
        <v>0</v>
      </c>
      <c r="T84" s="2">
        <v>0</v>
      </c>
      <c r="U84" s="2">
        <v>0</v>
      </c>
      <c r="V84" s="2">
        <v>0</v>
      </c>
    </row>
    <row r="85" spans="1:22" ht="16" x14ac:dyDescent="0.2">
      <c r="A85" t="s">
        <v>34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69">
        <f t="shared" si="17"/>
        <v>0</v>
      </c>
      <c r="O85" s="2"/>
      <c r="P85" s="2"/>
      <c r="Q85" s="2"/>
      <c r="R85" s="2"/>
      <c r="S85" s="69">
        <f t="shared" si="18"/>
        <v>0</v>
      </c>
      <c r="T85" s="2"/>
      <c r="U85" s="2"/>
      <c r="V85" s="2"/>
    </row>
    <row r="86" spans="1:22" ht="16" x14ac:dyDescent="0.2">
      <c r="A86" t="s">
        <v>35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69">
        <f t="shared" si="17"/>
        <v>0</v>
      </c>
      <c r="O86" s="2"/>
      <c r="P86" s="2"/>
      <c r="Q86" s="2"/>
      <c r="R86" s="2"/>
      <c r="S86" s="69">
        <f t="shared" si="18"/>
        <v>0</v>
      </c>
      <c r="T86" s="2"/>
      <c r="U86" s="2"/>
      <c r="V86" s="2"/>
    </row>
    <row r="87" spans="1:22" ht="16" x14ac:dyDescent="0.2">
      <c r="A87" t="s">
        <v>36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69">
        <f t="shared" si="17"/>
        <v>0</v>
      </c>
      <c r="O87" s="2"/>
      <c r="P87" s="2"/>
      <c r="Q87" s="2"/>
      <c r="R87" s="2"/>
      <c r="S87" s="69">
        <f t="shared" si="18"/>
        <v>0</v>
      </c>
      <c r="T87" s="2"/>
      <c r="U87" s="2"/>
      <c r="V87" s="2"/>
    </row>
  </sheetData>
  <mergeCells count="7">
    <mergeCell ref="B2:M2"/>
    <mergeCell ref="O2:R2"/>
    <mergeCell ref="T2:T3"/>
    <mergeCell ref="U2:U3"/>
    <mergeCell ref="V2:V3"/>
    <mergeCell ref="N2:N3"/>
    <mergeCell ref="S2:S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F8" sqref="F8"/>
    </sheetView>
  </sheetViews>
  <sheetFormatPr baseColWidth="10" defaultColWidth="10.83203125" defaultRowHeight="15" x14ac:dyDescent="0.2"/>
  <cols>
    <col min="1" max="1" width="35.1640625" bestFit="1" customWidth="1"/>
    <col min="2" max="2" width="14.5" bestFit="1" customWidth="1"/>
    <col min="3" max="3" width="14.33203125" customWidth="1"/>
    <col min="4" max="4" width="12" bestFit="1" customWidth="1"/>
    <col min="5" max="5" width="18.1640625" bestFit="1" customWidth="1"/>
    <col min="6" max="6" width="18" customWidth="1"/>
    <col min="7" max="7" width="20.33203125" bestFit="1" customWidth="1"/>
    <col min="8" max="8" width="18.6640625" bestFit="1" customWidth="1"/>
    <col min="9" max="9" width="20.5" customWidth="1"/>
    <col min="10" max="10" width="21" bestFit="1" customWidth="1"/>
    <col min="11" max="11" width="29.83203125" bestFit="1" customWidth="1"/>
  </cols>
  <sheetData>
    <row r="1" spans="1:11" x14ac:dyDescent="0.2">
      <c r="A1" s="34" t="s">
        <v>70</v>
      </c>
      <c r="B1" s="65" t="s">
        <v>91</v>
      </c>
      <c r="C1" s="64" t="s">
        <v>90</v>
      </c>
      <c r="D1" s="35" t="s">
        <v>71</v>
      </c>
      <c r="E1" s="35" t="s">
        <v>78</v>
      </c>
      <c r="F1" s="67" t="s">
        <v>106</v>
      </c>
      <c r="G1" s="36" t="s">
        <v>72</v>
      </c>
      <c r="H1" s="35" t="s">
        <v>84</v>
      </c>
      <c r="I1" s="35" t="s">
        <v>83</v>
      </c>
      <c r="J1" s="35" t="s">
        <v>82</v>
      </c>
      <c r="K1" s="37" t="s">
        <v>85</v>
      </c>
    </row>
    <row r="2" spans="1:11" x14ac:dyDescent="0.2">
      <c r="A2" s="38" t="s">
        <v>73</v>
      </c>
      <c r="B2" s="49">
        <v>20000</v>
      </c>
      <c r="C2" s="54">
        <v>9.9</v>
      </c>
      <c r="D2" s="54">
        <f t="shared" ref="D2:D8" si="0">B2*C2</f>
        <v>198000</v>
      </c>
      <c r="E2" s="54">
        <f>D2*0.3</f>
        <v>59400</v>
      </c>
      <c r="F2" s="58">
        <f>D2*0.05</f>
        <v>9900</v>
      </c>
      <c r="G2" s="58">
        <f>D2-E2-F2</f>
        <v>128700</v>
      </c>
      <c r="H2" s="54">
        <f>G2*0.7</f>
        <v>90090</v>
      </c>
      <c r="I2" s="54">
        <f>G2-H2</f>
        <v>38610</v>
      </c>
      <c r="J2" s="54"/>
      <c r="K2" s="60">
        <f>$I$2-J2</f>
        <v>38610</v>
      </c>
    </row>
    <row r="3" spans="1:11" x14ac:dyDescent="0.2">
      <c r="A3" s="38" t="s">
        <v>74</v>
      </c>
      <c r="B3" s="49">
        <v>30000</v>
      </c>
      <c r="C3" s="54">
        <v>11</v>
      </c>
      <c r="D3" s="54">
        <f t="shared" si="0"/>
        <v>330000</v>
      </c>
      <c r="E3" s="54">
        <f t="shared" ref="E3:E8" si="1">D3*0.3</f>
        <v>99000</v>
      </c>
      <c r="F3" s="58">
        <f t="shared" ref="F3:F5" si="2">D3*0.05</f>
        <v>16500</v>
      </c>
      <c r="G3" s="58">
        <f t="shared" ref="G3:G4" si="3">D3-E3-F3</f>
        <v>214500</v>
      </c>
      <c r="H3" s="54">
        <f t="shared" ref="H3:H4" si="4">G3*0.7</f>
        <v>150150</v>
      </c>
      <c r="I3" s="54">
        <f t="shared" ref="I3:I5" si="5">G3-H3</f>
        <v>64350</v>
      </c>
      <c r="J3" s="54">
        <v>0</v>
      </c>
      <c r="K3" s="60">
        <f>$I$3-J3</f>
        <v>64350</v>
      </c>
    </row>
    <row r="4" spans="1:11" x14ac:dyDescent="0.2">
      <c r="A4" s="38" t="s">
        <v>75</v>
      </c>
      <c r="B4" s="49">
        <v>50000</v>
      </c>
      <c r="C4" s="54">
        <v>14</v>
      </c>
      <c r="D4" s="54">
        <f t="shared" si="0"/>
        <v>700000</v>
      </c>
      <c r="E4" s="54">
        <f t="shared" si="1"/>
        <v>210000</v>
      </c>
      <c r="F4" s="58">
        <f t="shared" si="2"/>
        <v>35000</v>
      </c>
      <c r="G4" s="58">
        <f t="shared" si="3"/>
        <v>455000</v>
      </c>
      <c r="H4" s="54">
        <f t="shared" si="4"/>
        <v>318500</v>
      </c>
      <c r="I4" s="54">
        <f t="shared" si="5"/>
        <v>136500</v>
      </c>
      <c r="J4" s="54">
        <v>0</v>
      </c>
      <c r="K4" s="60">
        <f>$I$4-J4</f>
        <v>136500</v>
      </c>
    </row>
    <row r="5" spans="1:11" ht="16" thickBot="1" x14ac:dyDescent="0.25">
      <c r="A5" s="39" t="s">
        <v>76</v>
      </c>
      <c r="B5" s="50">
        <v>90000</v>
      </c>
      <c r="C5" s="55">
        <v>19</v>
      </c>
      <c r="D5" s="51">
        <f t="shared" si="0"/>
        <v>1710000</v>
      </c>
      <c r="E5" s="55">
        <f t="shared" si="1"/>
        <v>513000</v>
      </c>
      <c r="F5" s="59">
        <f>D5*0.05</f>
        <v>85500</v>
      </c>
      <c r="G5" s="59">
        <f>D5-E5-F5</f>
        <v>1111500</v>
      </c>
      <c r="H5" s="55">
        <f>G5*0.7</f>
        <v>778050</v>
      </c>
      <c r="I5" s="55">
        <f t="shared" si="5"/>
        <v>333450</v>
      </c>
      <c r="J5" s="55">
        <v>0</v>
      </c>
      <c r="K5" s="61">
        <f>$I$5-J5</f>
        <v>333450</v>
      </c>
    </row>
    <row r="6" spans="1:11" ht="16" thickBot="1" x14ac:dyDescent="0.25">
      <c r="A6" s="40"/>
      <c r="B6" s="52"/>
      <c r="C6" s="56"/>
      <c r="D6" s="52"/>
      <c r="E6" s="52"/>
      <c r="F6" s="52"/>
      <c r="G6" s="56"/>
      <c r="H6" s="56"/>
      <c r="I6" s="56"/>
      <c r="J6" s="62">
        <v>0</v>
      </c>
      <c r="K6" s="56"/>
    </row>
    <row r="7" spans="1:11" x14ac:dyDescent="0.2">
      <c r="A7" s="31" t="s">
        <v>77</v>
      </c>
      <c r="B7" s="53">
        <v>0</v>
      </c>
      <c r="C7" s="57">
        <v>0</v>
      </c>
      <c r="D7" s="53">
        <f>B7*C7</f>
        <v>0</v>
      </c>
      <c r="E7" s="53">
        <f>D7*0.3</f>
        <v>0</v>
      </c>
      <c r="F7" s="53"/>
      <c r="G7" s="57">
        <f t="shared" ref="G3:G8" si="6">D7-E7</f>
        <v>0</v>
      </c>
      <c r="H7" s="57">
        <f>G7*0.7</f>
        <v>0</v>
      </c>
      <c r="I7" s="57">
        <f>G7-H7</f>
        <v>0</v>
      </c>
      <c r="J7" s="57">
        <v>0</v>
      </c>
      <c r="K7" s="63">
        <f>$I7-J7</f>
        <v>0</v>
      </c>
    </row>
    <row r="8" spans="1:11" ht="16" thickBot="1" x14ac:dyDescent="0.25">
      <c r="A8" s="33" t="s">
        <v>79</v>
      </c>
      <c r="B8" s="51">
        <v>0</v>
      </c>
      <c r="C8" s="55">
        <v>0</v>
      </c>
      <c r="D8" s="51">
        <f t="shared" si="0"/>
        <v>0</v>
      </c>
      <c r="E8" s="51">
        <f t="shared" si="1"/>
        <v>0</v>
      </c>
      <c r="F8" s="51"/>
      <c r="G8" s="55">
        <f t="shared" si="6"/>
        <v>0</v>
      </c>
      <c r="H8" s="55">
        <f>G8*0.7</f>
        <v>0</v>
      </c>
      <c r="I8" s="55">
        <f>G8-H8</f>
        <v>0</v>
      </c>
      <c r="J8" s="55">
        <v>0</v>
      </c>
      <c r="K8" s="61">
        <f>$I8-J8</f>
        <v>0</v>
      </c>
    </row>
    <row r="12" spans="1:11" x14ac:dyDescent="0.2">
      <c r="A12" s="66" t="s">
        <v>92</v>
      </c>
      <c r="B12" s="66"/>
      <c r="C12" s="66"/>
    </row>
    <row r="13" spans="1:11" x14ac:dyDescent="0.2">
      <c r="A13" t="s">
        <v>103</v>
      </c>
    </row>
    <row r="14" spans="1:11" x14ac:dyDescent="0.2">
      <c r="A14" t="s">
        <v>93</v>
      </c>
    </row>
    <row r="15" spans="1:11" x14ac:dyDescent="0.2">
      <c r="B15" t="s">
        <v>94</v>
      </c>
    </row>
    <row r="16" spans="1:11" x14ac:dyDescent="0.2">
      <c r="B16" t="s">
        <v>95</v>
      </c>
    </row>
    <row r="17" spans="1:2" x14ac:dyDescent="0.2">
      <c r="B17" t="s">
        <v>96</v>
      </c>
    </row>
    <row r="18" spans="1:2" x14ac:dyDescent="0.2">
      <c r="B18" t="s">
        <v>98</v>
      </c>
    </row>
    <row r="19" spans="1:2" x14ac:dyDescent="0.2">
      <c r="B19" t="s">
        <v>97</v>
      </c>
    </row>
    <row r="20" spans="1:2" x14ac:dyDescent="0.2">
      <c r="B20" t="s">
        <v>99</v>
      </c>
    </row>
    <row r="21" spans="1:2" x14ac:dyDescent="0.2">
      <c r="B21" t="s">
        <v>105</v>
      </c>
    </row>
    <row r="22" spans="1:2" x14ac:dyDescent="0.2">
      <c r="A22" t="s">
        <v>100</v>
      </c>
    </row>
    <row r="23" spans="1:2" x14ac:dyDescent="0.2">
      <c r="B23" t="s">
        <v>101</v>
      </c>
    </row>
    <row r="24" spans="1:2" x14ac:dyDescent="0.2">
      <c r="B24" t="s">
        <v>102</v>
      </c>
    </row>
    <row r="25" spans="1:2" x14ac:dyDescent="0.2">
      <c r="B25" t="s">
        <v>104</v>
      </c>
    </row>
    <row r="26" spans="1:2" x14ac:dyDescent="0.2">
      <c r="B26" t="s">
        <v>105</v>
      </c>
    </row>
  </sheetData>
  <pageMargins left="0.7" right="0.7" top="0.78740157499999996" bottom="0.78740157499999996" header="0.3" footer="0.3"/>
  <ignoredErrors>
    <ignoredError sqref="H2:H5 H7:H8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</vt:lpstr>
      <vt:lpstr>income 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Rieger</dc:creator>
  <cp:lastModifiedBy>Eugene Maleev</cp:lastModifiedBy>
  <dcterms:created xsi:type="dcterms:W3CDTF">2018-05-25T14:24:07Z</dcterms:created>
  <dcterms:modified xsi:type="dcterms:W3CDTF">2020-04-29T21:40:34Z</dcterms:modified>
</cp:coreProperties>
</file>